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<sst xmlns="http://schemas.openxmlformats.org/spreadsheetml/2006/main" count="395" uniqueCount="216">
  <si>
    <t>TIPO DE CAMBIO DE S/ A $</t>
  </si>
  <si>
    <t>TIPO DE CAMBIO DE $ A S/.</t>
  </si>
  <si>
    <t>RESPONSABLE DE CATALOGO</t>
  </si>
  <si>
    <t>Guliana</t>
  </si>
  <si>
    <t xml:space="preserve">PORCENTAJE </t>
  </si>
  <si>
    <t>.</t>
  </si>
  <si>
    <t>MINICODIGO</t>
  </si>
  <si>
    <t>CODIGO</t>
  </si>
  <si>
    <t>MODELO</t>
  </si>
  <si>
    <t>EPSON LX50</t>
  </si>
  <si>
    <t>EPSON LX300 + II</t>
  </si>
  <si>
    <t>EPSON FX890  </t>
  </si>
  <si>
    <t>EPSON LG590</t>
  </si>
  <si>
    <t>EPSON LG2090</t>
  </si>
  <si>
    <t>OFERTA1</t>
  </si>
  <si>
    <t>OFERTA2</t>
  </si>
  <si>
    <t>PRECIO SOLES</t>
  </si>
  <si>
    <t>PRECIO DOLARES</t>
  </si>
  <si>
    <t>CARACTERISTICAS</t>
  </si>
  <si>
    <t xml:space="preserve">Numero de Parte </t>
  </si>
  <si>
    <t>C11CB84021</t>
  </si>
  <si>
    <t>Desempeño alta velocidad</t>
  </si>
  <si>
    <t>imprime 337 cps en 12 cpi 
modo borrador alta velocidad</t>
  </si>
  <si>
    <t>cabezal de impresión</t>
  </si>
  <si>
    <t>400 millones de caracteres</t>
  </si>
  <si>
    <t>Interfaces</t>
  </si>
  <si>
    <t>Bidireccional IEEE 1284 Paralelo USB, 
Ranura tipo B para tarjetas de 
interfaz opcionales</t>
  </si>
  <si>
    <t>Altas velocidades</t>
  </si>
  <si>
    <t>impresión de hasta 529 cps</t>
  </si>
  <si>
    <t>TECNOLOGÍA DE IMPRESIÓN</t>
  </si>
  <si>
    <t>IMPACTO (MATRIZ DE 
PUNTOS 9 PINES)</t>
  </si>
  <si>
    <t>metodo de imopresion</t>
  </si>
  <si>
    <t>9-pin, matriz de puntos de impacto</t>
  </si>
  <si>
    <t>Conectividad versátil</t>
  </si>
  <si>
    <t>Conexiónes de puerto paralelo, 
USB y otras para mayor versatilidad</t>
  </si>
  <si>
    <t>Ancho de columna</t>
  </si>
  <si>
    <t>Consumo de energía</t>
  </si>
  <si>
    <t>42 vatio</t>
  </si>
  <si>
    <t>interfaz</t>
  </si>
  <si>
    <t>BIDIRECCIONAL IEEE
1284 PARALELO
USB (VER. 2.0 FULL SPEED)</t>
  </si>
  <si>
    <t>Bidireccional interfaz paralela 8-bit
(soporta IEEE–1284 Modo Nibble)
Interfaz serie</t>
  </si>
  <si>
    <t>promedio de tiempo antes 
de falla (MTBF)</t>
  </si>
  <si>
    <t>20,000 horas y cintas de alta capacidad 
(7.5 millones de caracteres) 
la productividad es certera</t>
  </si>
  <si>
    <t>Nivel de ruido</t>
  </si>
  <si>
    <t>55 dBA (patron ISO 7779)</t>
  </si>
  <si>
    <t>Flexible manejo del papel</t>
  </si>
  <si>
    <t>alimentación superior, inferior, delantera y trasera</t>
  </si>
  <si>
    <t>Resolucion Maxima</t>
  </si>
  <si>
    <t>BORRADOR DE ALTA VELOCIDAD: 
300 CPS (10 CPI)
BORRADOR: 225 CPS (10 CPI)
CALIDAD CARTA: 56 CPS (10 CPI)</t>
  </si>
  <si>
    <t>Controladores de Software</t>
  </si>
  <si>
    <t>Windows® 2000, Windows 98, 
Windows 95, Windows NT,
Windows 3.1x</t>
  </si>
  <si>
    <t>imprime rapidamente</t>
  </si>
  <si>
    <t>formularios, informes, etiquetas.</t>
  </si>
  <si>
    <t>Características Físicas</t>
  </si>
  <si>
    <t>Altura 6.3" Ancho 16.3" Profundidad 13.8" Peso 15.6 lb</t>
  </si>
  <si>
    <t>Extras opcionales</t>
  </si>
  <si>
    <t>La gama incluye 2 alimentadores de hojas sueltas, tractor de arrastre</t>
  </si>
  <si>
    <t>windows</t>
  </si>
  <si>
    <t>2000 / XP / VISTA / 7</t>
  </si>
  <si>
    <t>capacidad de impresion de 
formas 5 partes</t>
  </si>
  <si>
    <t>hojas de expedicion, impresion decheques y facturas.</t>
  </si>
  <si>
    <t>Alta velocidad</t>
  </si>
  <si>
    <t>de 680 cps</t>
  </si>
  <si>
    <t>Lenguaje de la impresora</t>
  </si>
  <si>
    <t>Epson ESC/P, IBM PPDS</t>
  </si>
  <si>
    <t>RS-232 (opcional), Paralelo bidireccional, USB 2.0 tipo B, Interfaz de tipo B, Interfaz Ethernet (100 Base-TX/10 Base-T) (opcional)</t>
  </si>
  <si>
    <t>lenguaje de impresión</t>
  </si>
  <si>
    <t>ESC/P, EMULACION IBM 2380 PLUS</t>
  </si>
  <si>
    <t>tecnologia poderosa de 9 pin 
opcional de color</t>
  </si>
  <si>
    <t>imprime texto claro, nitido hasta 7 colores con el equipo opcional</t>
  </si>
  <si>
    <t>Buffer</t>
  </si>
  <si>
    <t>128KB</t>
  </si>
  <si>
    <t>Método de impresión</t>
  </si>
  <si>
    <t>Impresora matricial de impacto</t>
  </si>
  <si>
    <t>voltaje de alimentacion</t>
  </si>
  <si>
    <t>220V</t>
  </si>
  <si>
    <t>fuentes de codigo de bararas</t>
  </si>
  <si>
    <t>EAN-13, EAN-8, Intercalado 2 de 5, UPC-A, UPC-E, Código 39,
Código 128, Postnet</t>
  </si>
  <si>
    <t>Compatibilidad</t>
  </si>
  <si>
    <t>Windows 95, NT 4.0, 98, 2000, Me, XP, Vista y Win 7-8</t>
  </si>
  <si>
    <t>Memoria</t>
  </si>
  <si>
    <t>128 kB incluido</t>
  </si>
  <si>
    <t>COLUMNAS IMPRIMIBLES: 50 
COLUMNAS (10 CPI)</t>
  </si>
  <si>
    <t>Velocidad de impresión en cps</t>
  </si>
  <si>
    <t>Borrador ultravelocidad 529 cps 440 
cps Borrador 330 cps Calidad carta (NQL) 
110 cps</t>
  </si>
  <si>
    <t>Rendimiento de la cinta</t>
  </si>
  <si>
    <t>8000000 Caracteres Negro Borrador</t>
  </si>
  <si>
    <t>BUFFER DE ENTRADA: 64KB</t>
  </si>
  <si>
    <t xml:space="preserve">CONTENIDO DEL PAQUETE        </t>
  </si>
  <si>
    <t>CONTENIDO DEL PAQUETE</t>
  </si>
  <si>
    <t xml:space="preserve">Incluye conexión de puerto
 paralelo </t>
  </si>
  <si>
    <t>
cable de alimentacion
</t>
  </si>
  <si>
    <t>Alimentador de Hojas de Alta Capacidad</t>
  </si>
  <si>
    <t>USB de serie para facilitar la
 integración</t>
  </si>
  <si>
    <t>mando de avance de papel</t>
  </si>
  <si>
    <t>cable de alimentacion</t>
  </si>
  <si>
    <t>La LX-50 permite una impresión 
continua y eficiente con soportes
 como papeles en rollo</t>
  </si>
  <si>
    <t>soportes del papel</t>
  </si>
  <si>
    <t>guia rapida de instalacion</t>
  </si>
  <si>
    <t>guia rapida de intalacion</t>
  </si>
  <si>
    <t>cargador</t>
  </si>
  <si>
    <t>cartucho de cinta</t>
  </si>
  <si>
    <t>drivers</t>
  </si>
  <si>
    <t>drvers</t>
  </si>
  <si>
    <t>incluye  CD-ROM del software</t>
  </si>
  <si>
    <t>CD-ROM del software</t>
  </si>
  <si>
    <t>
Servidor de Impresion Ethernet 
10/100
</t>
  </si>
  <si>
    <t>"""
Cinta para Impresora FX-890"""</t>
  </si>
  <si>
    <t>"
Cinta para Impresora FX-890"</t>
  </si>
  <si>
    <t>
Cinta para Impresora FX-890</t>
  </si>
  <si>
    <t>
Servidor de Impresion Ethernet 10/100</t>
  </si>
  <si>
    <t>"""
Servidor de Impresion Ethernet 10/100
"""</t>
  </si>
  <si>
    <t>"
Servidor de Impresion Ethernet 10/100
"</t>
  </si>
  <si>
    <t>
Servidor de Impresion Ethernet 10/100
</t>
  </si>
  <si>
    <t>"""
Interface serial Type B"""</t>
  </si>
  <si>
    <t>"
Interface serial Type B"</t>
  </si>
  <si>
    <t>
Interface serial Type B</t>
  </si>
  <si>
    <t>LQ-870/570e/FX-870/880 PUSH/PULL TRACTOR</t>
  </si>
  <si>
    <t xml:space="preserve">Alimentador de Hojas        </t>
  </si>
  <si>
    <t>Alimentador de Hojas</t>
  </si>
  <si>
    <t>TARJETAS DE PVC POS CR80 PAQX100 UNIDADES                                       </t>
  </si>
  <si>
    <t>TARJETAS DE PVC POS CR80 CAJAX500 UNID.                                         </t>
  </si>
  <si>
    <t>EPSON LX350</t>
  </si>
  <si>
    <t>Banda Magnética</t>
  </si>
  <si>
    <t xml:space="preserve">Tarjeta </t>
  </si>
  <si>
    <t>blanca</t>
  </si>
  <si>
    <t>Tipo de impresora</t>
  </si>
  <si>
    <t>Impresora personal - matriz de puntos 
- 9 espiga - monocromo</t>
  </si>
  <si>
    <t xml:space="preserve">Contiene </t>
  </si>
  <si>
    <t>Paq/100</t>
  </si>
  <si>
    <t>PVC</t>
  </si>
  <si>
    <t>laminada con banda magnética Alta Coercitividad.</t>
  </si>
  <si>
    <t>Tecnología de conectividad</t>
  </si>
  <si>
    <t>Cableado</t>
  </si>
  <si>
    <t>Tamaño</t>
  </si>
  <si>
    <t>30 Milesmimas</t>
  </si>
  <si>
    <t xml:space="preserve">Tamaño </t>
  </si>
  <si>
    <t>ISO estándar: 85,7 x 54 mm. – Grosor: 30 milesimas</t>
  </si>
  <si>
    <t>Interfaz</t>
  </si>
  <si>
    <t>Paralelo, USB 2.0, serial</t>
  </si>
  <si>
    <t>Clave CT</t>
  </si>
  <si>
    <t>ACCITR180</t>
  </si>
  <si>
    <t>Tipo</t>
  </si>
  <si>
    <t>CR-80 Tarjeta Tipo VISA.</t>
  </si>
  <si>
    <t>Códigos de barras</t>
  </si>
  <si>
    <t>Código 39, EAN/JAN-8 , EAN/JAN-13 , 
UPC-A, UPC-E, Code 128, Intercalado 
2 de 5, Postnet , OCR-B</t>
  </si>
  <si>
    <t>Presentacion</t>
  </si>
  <si>
    <t xml:space="preserve"> Paquete x 100 unidades, caja x 500 unidades, caja x millar</t>
  </si>
  <si>
    <t>Velocidad de impresión</t>
  </si>
  <si>
    <t xml:space="preserve">Hasta 347 caracteres/s - borrador de 
alta velocidad - 10 cpi ¦ Hasta 357 
caracteres/s - borrador de alta 
velocidad - 12 cpi ¦ </t>
  </si>
  <si>
    <t>RAM instalada (máx.)</t>
  </si>
  <si>
    <t>128 KB</t>
  </si>
  <si>
    <t>Conexiones</t>
  </si>
  <si>
    <t>1 x paralelo - 36 PIN Centronics ¦ 1 x 
serie - D-Sub de 9 espigas (DB-9) ¦ 
1 x USB 2.0 - 4 PIN USB tipo B</t>
  </si>
  <si>
    <t>Consumibles incluidos</t>
  </si>
  <si>
    <t>1 x cinta ( negro ) - hasta 4 millones de caracteres</t>
  </si>
  <si>
    <t>MTBF (tiempo medio entre errores)</t>
  </si>
  <si>
    <t>10,000 hora(s)</t>
  </si>
  <si>
    <t>Alimentación</t>
  </si>
  <si>
    <t>Fuente de alimentación - interna CA 230V</t>
  </si>
  <si>
    <t>Software incluido</t>
  </si>
  <si>
    <t>EPSON Status Monitor 3</t>
  </si>
  <si>
    <t>Sistema operativo requerido</t>
  </si>
  <si>
    <t>Microsoft Windows 2000, Microsoft Windows XP, Microsoft Windows 7, Microsoft Windows Vista, Windows 8</t>
  </si>
  <si>
    <t>Emisión de sonido (operativa)</t>
  </si>
  <si>
    <t>53 dBA</t>
  </si>
  <si>
    <t>Temperatura mínima de funcionamiento</t>
  </si>
  <si>
    <t>5 °C</t>
  </si>
  <si>
    <t>Temperatura máxima de funcionamiento</t>
  </si>
  <si>
    <t>35 °C</t>
  </si>
  <si>
    <t>Epson LQ 2090</t>
  </si>
  <si>
    <t>Epson DFX 9000</t>
  </si>
  <si>
    <t>Epson LQ 590</t>
  </si>
  <si>
    <t>Epson FX 2190</t>
  </si>
  <si>
    <t>OFERTA3</t>
  </si>
  <si>
    <t>Hasta 529 caracteres/s - borrador rápido - 12 cpi ¦ Hasta 440 caracteres/s - borrador rápido - 10 cpi ¦ Hasta 495 caracteres/s - borrador - 15 cpi ¦ Hasta 396 caracteres/s - borrador - 12 cpi ¦ Hasta 330 caracteres/s - borrador - 10 cpi ¦ Hasta 165 caracteres/s - Letra - 15 cpi ¦ Hasta 132 caracteres/s - Letra - 12 cpi ¦ Hasta 110 caracteres/s - Letra - 10 cpi</t>
  </si>
  <si>
    <t>Hasta 1550 caracteres/s - borrador de alta velocidad - 10 cpi ¦ Hasta 1320 caracteres/s - borrador - 10 cpi ¦ Hasta 330 caracteres/s - letra próxima - 10 cpi</t>
  </si>
  <si>
    <t>Hasta 566 caracteres/s - borrador de máxima velocidad - 10 cpi ¦ Hasta 680 caracteres/s - borrador de máxima velocidad - 12 cpi ¦ Hasta 104 caracteres/s - letra próxima - 10 cpi ¦ Hasta 559 caracteres/s - borrador de alta velocidad - 10 cpi ¦ Hasta 419 caracteres/s - borrador - 10 cpi</t>
  </si>
  <si>
    <t>Impresora personal - matriz de puntos - 9 espiga - monocromo</t>
  </si>
  <si>
    <t>Impresora de grupo de trabajo - matriz de puntos - 24 espiga - monocromo</t>
  </si>
  <si>
    <t>Impresora de grupo de trabajo - matriz de puntos - 9 espiga - monocromo</t>
  </si>
  <si>
    <t>Resolución máxima (B/N)</t>
  </si>
  <si>
    <t>15 cpp</t>
  </si>
  <si>
    <t>cableado</t>
  </si>
  <si>
    <t>Funciona con Windows Vista</t>
  </si>
  <si>
    <t>Las aplicaciones y dispositivos con el logotipo "Funciona con Windows Vista" se han probado para garantizar su compatibilidad básica con un PC.</t>
  </si>
  <si>
    <t>Matriz 2 de 5, Industrial 2 de 5, Código 39, EAN/JAN-8 , EAN/JAN-13 , UPC-A, UPC-E, Codabar, Code 128, Intercalado 2 de 5, Postnet</t>
  </si>
  <si>
    <t>Matriz 2 de 5, Industrial 2 de 5, Código 39, NW-7, EAN/JAN-8 , EAN/JAN-13 , UPC-A, UPC-E, Code 128, Intercalado 2 de 5, Postnet</t>
  </si>
  <si>
    <t>Voltaje necesario</t>
  </si>
  <si>
    <t>CA 120/230 V</t>
  </si>
  <si>
    <t>Tamaño máximo de material</t>
  </si>
  <si>
    <t>Papel continuo 76.2 mm - 419.1 mm (ancho)</t>
  </si>
  <si>
    <t>128 kb</t>
  </si>
  <si>
    <t>Frecuencia requerida</t>
  </si>
  <si>
    <t>50/60 Hz</t>
  </si>
  <si>
    <t>Tamaño soporte</t>
  </si>
  <si>
    <t>Tipo de soporte</t>
  </si>
  <si>
    <t>Sobres, papel normal, formas continuas</t>
  </si>
  <si>
    <t>Sobres, etiquetas, papel normal, formas continuas</t>
  </si>
  <si>
    <t>Microsoft Windows 95, Microsoft Windows 98, Microsoft Windows NT 4.0, Microsoft Windows 2000, Microsoft Windows Millennium Edition, Microsoft Windows XP</t>
  </si>
  <si>
    <t>Microsoft Windows 95, Microsoft Windows NT 4.0, Microsoft Windows 98 Second Edition, Microsoft Windows 2000, Microsoft Windows Millennium Edition, Microsoft Windows XP, Microsoft Windows 7</t>
  </si>
  <si>
    <t>tamaño máximo de material</t>
  </si>
  <si>
    <t>Rollo (21.6 cm), papel continuo 101.6 mm - 406.4 mm (anchura)</t>
  </si>
  <si>
    <t>peso</t>
  </si>
  <si>
    <t>9.5 kg</t>
  </si>
  <si>
    <t>Tamaño tarjeta/etiquetas</t>
  </si>
  <si>
    <t>23.8 x 63.5 mm</t>
  </si>
  <si>
    <t>Rollo (21.6 cm), JIS B4 (257 x 364 mm)</t>
  </si>
  <si>
    <t>Grosor</t>
  </si>
  <si>
    <t>10 milesimas.</t>
  </si>
  <si>
    <t>34 kg</t>
  </si>
  <si>
    <t>altura</t>
  </si>
  <si>
    <t>36.3 cm</t>
  </si>
  <si>
    <t>7.1 kg</t>
  </si>
  <si>
    <t>9.4 kg</t>
  </si>
  <si>
    <t>Rollo (21.6 cm)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</si>
</sst>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]#,##0.00"/>
    <numFmt numFmtId="166" formatCode="[$$.]#,##0.00"/>
  </numFmts>
  <fonts count="36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12.0"/>
      <color rgb="FF000000"/>
      <name val="Arial"/>
    </font>
    <font>
      <b/>
      <i/>
      <sz val="18.0"/>
      <color rgb="FFFF0000"/>
      <name val="Georgia"/>
    </font>
    <font>
      <i/>
      <sz val="14.0"/>
      <color rgb="FF000000"/>
      <name val="Arial"/>
    </font>
    <font>
      <b/>
      <i/>
      <sz val="8.0"/>
      <color rgb="FF000000"/>
      <name val="Georgia"/>
    </font>
    <font>
      <color rgb="FF212121"/>
    </font>
    <font>
      <i/>
      <sz val="10.0"/>
    </font>
    <font>
      <i/>
      <sz val="12.0"/>
    </font>
    <font>
      <i/>
      <sz val="12.0"/>
      <color rgb="FF000000"/>
      <name val="Georgia"/>
    </font>
    <font>
      <i/>
      <sz val="8.0"/>
    </font>
    <font>
      <i/>
      <sz val="11.0"/>
    </font>
    <font>
      <sz val="10.0"/>
      <color rgb="FF212121"/>
    </font>
    <font>
      <i/>
      <sz val="9.0"/>
      <color rgb="FF000000"/>
      <name val="Georgia"/>
    </font>
    <font>
      <color rgb="FF000000"/>
    </font>
    <font>
      <color rgb="FF6F6E6E"/>
    </font>
    <font>
      <b/>
      <color rgb="FF6F6E6E"/>
    </font>
    <font>
      <sz val="9.0"/>
      <color rgb="FF4D4D4D"/>
    </font>
    <font>
      <b/>
      <sz val="8.0"/>
    </font>
    <font>
      <b/>
      <i/>
      <sz val="10.0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4.0"/>
    </font>
    <font>
      <b/>
      <i/>
      <sz val="18.0"/>
      <color rgb="FFFF0000"/>
    </font>
    <font>
      <sz val="10.0"/>
    </font>
    <font>
      <b/>
      <i/>
      <sz val="8.0"/>
    </font>
    <font>
      <i/>
      <sz val="11.0"/>
      <color rgb="FF000000"/>
      <name val="Georgia"/>
    </font>
    <font>
      <sz val="11.0"/>
    </font>
    <font>
      <sz val="9.0"/>
    </font>
    <font>
      <b/>
      <i/>
      <sz val="9.0"/>
      <color rgb="FF000000"/>
      <name val="Arial"/>
    </font>
    <font>
      <b/>
      <i/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DFDFD"/>
        <bgColor rgb="FFFDFDFD"/>
      </patternFill>
    </fill>
  </fills>
  <borders count="8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/>
    </xf>
    <xf borderId="1" fillId="3" fontId="12" numFmtId="0" xfId="0" applyAlignment="1" applyBorder="1" applyFont="1">
      <alignment horizontal="left"/>
    </xf>
    <xf borderId="3" fillId="3" fontId="13" numFmtId="0" xfId="0" applyAlignment="1" applyBorder="1" applyFont="1">
      <alignment horizontal="left" vertical="top"/>
    </xf>
    <xf borderId="1" fillId="0" fontId="14" numFmtId="0" xfId="0" applyAlignment="1" applyBorder="1" applyFont="1">
      <alignment horizontal="left" vertical="top" wrapText="1"/>
    </xf>
    <xf borderId="3" fillId="3" fontId="15" numFmtId="0" xfId="0" applyAlignment="1" applyBorder="1" applyFont="1">
      <alignment horizontal="left" vertical="top"/>
    </xf>
    <xf borderId="4" fillId="3" fontId="12" numFmtId="0" xfId="0" applyAlignment="1" applyBorder="1" applyFont="1">
      <alignment horizontal="left"/>
    </xf>
    <xf borderId="5" fillId="3" fontId="16" numFmtId="0" xfId="0" applyAlignment="1" applyBorder="1" applyFont="1">
      <alignment horizontal="left" vertical="top"/>
    </xf>
    <xf borderId="5" fillId="3" fontId="15" numFmtId="0" xfId="0" applyAlignment="1" applyBorder="1" applyFont="1">
      <alignment horizontal="left" vertical="top"/>
    </xf>
    <xf borderId="0" fillId="3" fontId="17" numFmtId="0" xfId="0" applyAlignment="1" applyFont="1">
      <alignment horizontal="left"/>
    </xf>
    <xf borderId="1" fillId="3" fontId="5" numFmtId="0" xfId="0" applyAlignment="1" applyBorder="1" applyFont="1">
      <alignment horizontal="left" vertical="top" wrapText="1"/>
    </xf>
    <xf borderId="1" fillId="3" fontId="2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5" fillId="3" fontId="12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 wrapText="1"/>
    </xf>
    <xf borderId="1" fillId="3" fontId="18" numFmtId="0" xfId="0" applyAlignment="1" applyBorder="1" applyFont="1">
      <alignment horizontal="left" vertical="top" wrapText="1"/>
    </xf>
    <xf borderId="4" fillId="3" fontId="12" numFmtId="0" xfId="0" applyAlignment="1" applyBorder="1" applyFont="1">
      <alignment horizontal="left"/>
    </xf>
    <xf borderId="1" fillId="3" fontId="19" numFmtId="0" xfId="0" applyAlignment="1" applyBorder="1" applyFont="1">
      <alignment horizontal="left"/>
    </xf>
    <xf borderId="5" fillId="0" fontId="3" numFmtId="0" xfId="0" applyAlignment="1" applyBorder="1" applyFont="1">
      <alignment wrapText="1"/>
    </xf>
    <xf borderId="1" fillId="3" fontId="20" numFmtId="0" xfId="0" applyAlignment="1" applyBorder="1" applyFont="1">
      <alignment horizontal="left"/>
    </xf>
    <xf borderId="1" fillId="2" fontId="20" numFmtId="0" xfId="0" applyAlignment="1" applyBorder="1" applyFont="1">
      <alignment horizontal="left"/>
    </xf>
    <xf borderId="1" fillId="4" fontId="20" numFmtId="0" xfId="0" applyAlignment="1" applyBorder="1" applyFill="1" applyFont="1">
      <alignment horizontal="left"/>
    </xf>
    <xf borderId="1" fillId="0" fontId="21" numFmtId="0" xfId="0" applyAlignment="1" applyBorder="1" applyFont="1">
      <alignment horizontal="left"/>
    </xf>
    <xf borderId="1" fillId="0" fontId="20" numFmtId="0" xfId="0" applyAlignment="1" applyBorder="1" applyFont="1">
      <alignment horizontal="left"/>
    </xf>
    <xf borderId="1" fillId="2" fontId="2" numFmtId="0" xfId="0" applyAlignment="1" applyBorder="1" applyFont="1">
      <alignment horizontal="left" wrapText="1"/>
    </xf>
    <xf borderId="0" fillId="0" fontId="22" numFmtId="0" xfId="0" applyAlignment="1" applyFont="1">
      <alignment horizontal="left"/>
    </xf>
    <xf borderId="1" fillId="0" fontId="10" numFmtId="0" xfId="0" applyAlignment="1" applyBorder="1" applyFont="1">
      <alignment horizontal="left" vertical="top" wrapText="1"/>
    </xf>
    <xf borderId="0" fillId="0" fontId="23" numFmtId="0" xfId="0" applyAlignment="1" applyFont="1">
      <alignment horizontal="left"/>
    </xf>
    <xf borderId="3" fillId="0" fontId="10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0" fillId="0" fontId="2" numFmtId="0" xfId="0" applyAlignment="1" applyFont="1">
      <alignment horizontal="left" vertical="top" wrapText="1"/>
    </xf>
    <xf borderId="0" fillId="0" fontId="2" numFmtId="0" xfId="0" applyAlignment="1" applyFont="1">
      <alignment horizontal="left" vertical="top" wrapText="1"/>
    </xf>
    <xf borderId="0" fillId="0" fontId="12" numFmtId="0" xfId="0" applyAlignment="1" applyFont="1">
      <alignment horizontal="left"/>
    </xf>
    <xf borderId="1" fillId="0" fontId="4" numFmtId="4" xfId="0" applyAlignment="1" applyBorder="1" applyFont="1" applyNumberFormat="1">
      <alignment horizontal="left" vertical="top" wrapText="1"/>
    </xf>
    <xf borderId="1" fillId="0" fontId="5" numFmtId="4" xfId="0" applyAlignment="1" applyBorder="1" applyFont="1" applyNumberFormat="1">
      <alignment horizontal="left" vertical="top" wrapText="1"/>
    </xf>
    <xf borderId="1" fillId="0" fontId="2" numFmtId="4" xfId="0" applyAlignment="1" applyBorder="1" applyFont="1" applyNumberFormat="1">
      <alignment horizontal="left" vertical="top" wrapText="1"/>
    </xf>
    <xf borderId="1" fillId="0" fontId="15" numFmtId="0" xfId="0" applyAlignment="1" applyBorder="1" applyFont="1">
      <alignment horizontal="left" vertical="top"/>
    </xf>
    <xf borderId="3" fillId="0" fontId="24" numFmtId="4" xfId="0" applyAlignment="1" applyBorder="1" applyFont="1" applyNumberFormat="1">
      <alignment horizontal="left" vertical="top"/>
    </xf>
    <xf borderId="4" fillId="0" fontId="15" numFmtId="0" xfId="0" applyAlignment="1" applyBorder="1" applyFont="1">
      <alignment horizontal="left" vertical="top"/>
    </xf>
    <xf borderId="5" fillId="0" fontId="24" numFmtId="4" xfId="0" applyAlignment="1" applyBorder="1" applyFont="1" applyNumberFormat="1">
      <alignment horizontal="left" vertical="top"/>
    </xf>
    <xf borderId="1" fillId="0" fontId="25" numFmtId="0" xfId="0" applyAlignment="1" applyBorder="1" applyFont="1">
      <alignment horizontal="left" vertical="top" wrapText="1"/>
    </xf>
    <xf borderId="1" fillId="0" fontId="26" numFmtId="0" xfId="0" applyAlignment="1" applyBorder="1" applyFont="1">
      <alignment horizontal="left" vertical="top" wrapText="1"/>
    </xf>
    <xf borderId="4" fillId="0" fontId="27" numFmtId="0" xfId="0" applyAlignment="1" applyBorder="1" applyFont="1">
      <alignment horizontal="left" vertical="top"/>
    </xf>
    <xf borderId="5" fillId="0" fontId="12" numFmtId="0" xfId="0" applyAlignment="1" applyBorder="1" applyFont="1">
      <alignment horizontal="left" vertical="top"/>
    </xf>
    <xf borderId="4" fillId="0" fontId="28" numFmtId="0" xfId="0" applyAlignment="1" applyBorder="1" applyFont="1">
      <alignment horizontal="left" vertical="top"/>
    </xf>
    <xf borderId="5" fillId="0" fontId="29" numFmtId="0" xfId="0" applyAlignment="1" applyBorder="1" applyFont="1">
      <alignment/>
    </xf>
    <xf borderId="6" fillId="0" fontId="1" numFmtId="0" xfId="0" applyBorder="1" applyFont="1"/>
    <xf borderId="1" fillId="0" fontId="6" numFmtId="166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4" fillId="0" fontId="27" numFmtId="164" xfId="0" applyAlignment="1" applyBorder="1" applyFont="1" applyNumberFormat="1">
      <alignment horizontal="left" vertical="top"/>
    </xf>
    <xf borderId="5" fillId="0" fontId="27" numFmtId="166" xfId="0" applyAlignment="1" applyBorder="1" applyFont="1" applyNumberFormat="1">
      <alignment horizontal="left" vertical="top"/>
    </xf>
    <xf borderId="5" fillId="0" fontId="27" numFmtId="164" xfId="0" applyAlignment="1" applyBorder="1" applyFont="1" applyNumberFormat="1">
      <alignment horizontal="left" vertical="top"/>
    </xf>
    <xf borderId="7" fillId="0" fontId="30" numFmtId="0" xfId="0" applyAlignment="1" applyBorder="1" applyFont="1">
      <alignment horizontal="left" vertical="top"/>
    </xf>
    <xf borderId="5" fillId="0" fontId="1" numFmtId="0" xfId="0" applyBorder="1" applyFont="1"/>
    <xf borderId="1" fillId="3" fontId="16" numFmtId="0" xfId="0" applyAlignment="1" applyBorder="1" applyFont="1">
      <alignment horizontal="left"/>
    </xf>
    <xf borderId="1" fillId="3" fontId="31" numFmtId="0" xfId="0" applyAlignment="1" applyBorder="1" applyFont="1">
      <alignment horizontal="left" vertical="top" wrapText="1"/>
    </xf>
    <xf borderId="5" fillId="3" fontId="12" numFmtId="0" xfId="0" applyAlignment="1" applyBorder="1" applyFont="1">
      <alignment horizontal="left" vertical="top"/>
    </xf>
    <xf borderId="4" fillId="3" fontId="16" numFmtId="0" xfId="0" applyAlignment="1" applyBorder="1" applyFont="1">
      <alignment horizontal="left"/>
    </xf>
    <xf borderId="5" fillId="3" fontId="15" numFmtId="0" xfId="0" applyAlignment="1" applyBorder="1" applyFont="1">
      <alignment/>
    </xf>
    <xf borderId="5" fillId="3" fontId="12" numFmtId="0" xfId="0" applyAlignment="1" applyBorder="1" applyFont="1">
      <alignment/>
    </xf>
    <xf borderId="4" fillId="3" fontId="12" numFmtId="0" xfId="0" applyAlignment="1" applyBorder="1" applyFont="1">
      <alignment horizontal="left" vertical="top"/>
    </xf>
    <xf borderId="5" fillId="3" fontId="12" numFmtId="0" xfId="0" applyAlignment="1" applyBorder="1" applyFont="1">
      <alignment horizontal="left" vertical="top"/>
    </xf>
    <xf borderId="0" fillId="3" fontId="32" numFmtId="0" xfId="0" applyAlignment="1" applyFont="1">
      <alignment/>
    </xf>
    <xf borderId="1" fillId="3" fontId="32" numFmtId="0" xfId="0" applyAlignment="1" applyBorder="1" applyFont="1">
      <alignment horizontal="left" wrapText="1"/>
    </xf>
    <xf borderId="4" fillId="3" fontId="12" numFmtId="0" xfId="0" applyAlignment="1" applyBorder="1" applyFont="1">
      <alignment horizontal="left" vertical="top"/>
    </xf>
    <xf borderId="1" fillId="3" fontId="31" numFmtId="0" xfId="0" applyAlignment="1" applyBorder="1" applyFont="1">
      <alignment horizontal="left" wrapText="1"/>
    </xf>
    <xf borderId="4" fillId="0" fontId="29" numFmtId="0" xfId="0" applyAlignment="1" applyBorder="1" applyFont="1">
      <alignment/>
    </xf>
    <xf borderId="7" fillId="0" fontId="30" numFmtId="0" xfId="0" applyAlignment="1" applyBorder="1" applyFont="1">
      <alignment horizontal="left" vertical="top"/>
    </xf>
    <xf borderId="4" fillId="2" fontId="29" numFmtId="0" xfId="0" applyAlignment="1" applyBorder="1" applyFont="1">
      <alignment/>
    </xf>
    <xf borderId="5" fillId="0" fontId="29" numFmtId="0" xfId="0" applyAlignment="1" applyBorder="1" applyFont="1">
      <alignment/>
    </xf>
    <xf borderId="0" fillId="0" fontId="33" numFmtId="0" xfId="0" applyAlignment="1" applyFont="1">
      <alignment/>
    </xf>
    <xf borderId="1" fillId="0" fontId="34" numFmtId="0" xfId="0" applyAlignment="1" applyBorder="1" applyFont="1">
      <alignment horizontal="left" vertical="top" wrapText="1"/>
    </xf>
    <xf borderId="1" fillId="0" fontId="35" numFmtId="0" xfId="0" applyAlignment="1" applyBorder="1" applyFont="1">
      <alignment horizontal="left" vertical="top" wrapText="1"/>
    </xf>
    <xf borderId="1" fillId="3" fontId="16" numFmtId="0" xfId="0" applyAlignment="1" applyBorder="1" applyFont="1">
      <alignment horizontal="left" wrapText="1"/>
    </xf>
    <xf borderId="0" fillId="2" fontId="1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07.jpg"/><Relationship Id="rId3" Type="http://schemas.openxmlformats.org/officeDocument/2006/relationships/image" Target="../media/image08.jpg"/><Relationship Id="rId4" Type="http://schemas.openxmlformats.org/officeDocument/2006/relationships/image" Target="../media/image06.jpg"/><Relationship Id="rId11" Type="http://schemas.openxmlformats.org/officeDocument/2006/relationships/image" Target="../media/image09.jpg"/><Relationship Id="rId10" Type="http://schemas.openxmlformats.org/officeDocument/2006/relationships/image" Target="../media/image01.jpg"/><Relationship Id="rId12" Type="http://schemas.openxmlformats.org/officeDocument/2006/relationships/image" Target="../media/image10.jpg"/><Relationship Id="rId9" Type="http://schemas.openxmlformats.org/officeDocument/2006/relationships/image" Target="../media/image03.jpg"/><Relationship Id="rId5" Type="http://schemas.openxmlformats.org/officeDocument/2006/relationships/image" Target="../media/image02.jpg"/><Relationship Id="rId6" Type="http://schemas.openxmlformats.org/officeDocument/2006/relationships/image" Target="../media/image05.jpg"/><Relationship Id="rId7" Type="http://schemas.openxmlformats.org/officeDocument/2006/relationships/image" Target="../media/image00.jpg"/><Relationship Id="rId8" Type="http://schemas.openxmlformats.org/officeDocument/2006/relationships/image" Target="../media/image04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962025</xdr:colOff>
      <xdr:row>7</xdr:row>
      <xdr:rowOff>438150</xdr:rowOff>
    </xdr:from>
    <xdr:to>
      <xdr:col>1</xdr:col>
      <xdr:colOff>1228725</xdr:colOff>
      <xdr:row>7</xdr:row>
      <xdr:rowOff>2133600</xdr:rowOff>
    </xdr:to>
    <xdr:pic>
      <xdr:nvPicPr>
        <xdr:cNvPr id="0" name="image11.pn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190750" cy="16954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390525</xdr:colOff>
      <xdr:row>7</xdr:row>
      <xdr:rowOff>400050</xdr:rowOff>
    </xdr:from>
    <xdr:to>
      <xdr:col>4</xdr:col>
      <xdr:colOff>1047750</xdr:colOff>
      <xdr:row>7</xdr:row>
      <xdr:rowOff>2190750</xdr:rowOff>
    </xdr:to>
    <xdr:pic>
      <xdr:nvPicPr>
        <xdr:cNvPr id="0" name="image07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581275" cy="179070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533400</xdr:colOff>
      <xdr:row>6</xdr:row>
      <xdr:rowOff>657225</xdr:rowOff>
    </xdr:from>
    <xdr:to>
      <xdr:col>7</xdr:col>
      <xdr:colOff>904875</xdr:colOff>
      <xdr:row>8</xdr:row>
      <xdr:rowOff>47625</xdr:rowOff>
    </xdr:to>
    <xdr:pic>
      <xdr:nvPicPr>
        <xdr:cNvPr id="0" name="image08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266950" cy="19050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533400</xdr:colOff>
      <xdr:row>7</xdr:row>
      <xdr:rowOff>419100</xdr:rowOff>
    </xdr:from>
    <xdr:to>
      <xdr:col>10</xdr:col>
      <xdr:colOff>1314450</xdr:colOff>
      <xdr:row>7</xdr:row>
      <xdr:rowOff>2181225</xdr:rowOff>
    </xdr:to>
    <xdr:pic>
      <xdr:nvPicPr>
        <xdr:cNvPr id="0" name="image06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752725" cy="176212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457200</xdr:colOff>
      <xdr:row>7</xdr:row>
      <xdr:rowOff>438150</xdr:rowOff>
    </xdr:from>
    <xdr:to>
      <xdr:col>13</xdr:col>
      <xdr:colOff>1038225</xdr:colOff>
      <xdr:row>7</xdr:row>
      <xdr:rowOff>2152650</xdr:rowOff>
    </xdr:to>
    <xdr:pic>
      <xdr:nvPicPr>
        <xdr:cNvPr id="0" name="image02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543175" cy="17145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590550</xdr:colOff>
      <xdr:row>41</xdr:row>
      <xdr:rowOff>133350</xdr:rowOff>
    </xdr:from>
    <xdr:to>
      <xdr:col>10</xdr:col>
      <xdr:colOff>1638300</xdr:colOff>
      <xdr:row>41</xdr:row>
      <xdr:rowOff>1847850</xdr:rowOff>
    </xdr:to>
    <xdr:pic>
      <xdr:nvPicPr>
        <xdr:cNvPr id="0" name="image05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3019425" cy="1714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647700</xdr:colOff>
      <xdr:row>41</xdr:row>
      <xdr:rowOff>95250</xdr:rowOff>
    </xdr:from>
    <xdr:to>
      <xdr:col>4</xdr:col>
      <xdr:colOff>990600</xdr:colOff>
      <xdr:row>41</xdr:row>
      <xdr:rowOff>1876425</xdr:rowOff>
    </xdr:to>
    <xdr:pic>
      <xdr:nvPicPr>
        <xdr:cNvPr id="0" name="image00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2266950" cy="17811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447675</xdr:colOff>
      <xdr:row>41</xdr:row>
      <xdr:rowOff>123825</xdr:rowOff>
    </xdr:from>
    <xdr:to>
      <xdr:col>1</xdr:col>
      <xdr:colOff>742950</xdr:colOff>
      <xdr:row>41</xdr:row>
      <xdr:rowOff>1962150</xdr:rowOff>
    </xdr:to>
    <xdr:pic>
      <xdr:nvPicPr>
        <xdr:cNvPr id="0" name="image04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2219325" cy="18383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152400</xdr:colOff>
      <xdr:row>74</xdr:row>
      <xdr:rowOff>152400</xdr:rowOff>
    </xdr:from>
    <xdr:to>
      <xdr:col>4</xdr:col>
      <xdr:colOff>2038350</xdr:colOff>
      <xdr:row>74</xdr:row>
      <xdr:rowOff>2019300</xdr:rowOff>
    </xdr:to>
    <xdr:pic>
      <xdr:nvPicPr>
        <xdr:cNvPr id="0" name="image03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3810000" cy="186690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152400</xdr:colOff>
      <xdr:row>74</xdr:row>
      <xdr:rowOff>47625</xdr:rowOff>
    </xdr:from>
    <xdr:to>
      <xdr:col>7</xdr:col>
      <xdr:colOff>1752600</xdr:colOff>
      <xdr:row>74</xdr:row>
      <xdr:rowOff>2066925</xdr:rowOff>
    </xdr:to>
    <xdr:pic>
      <xdr:nvPicPr>
        <xdr:cNvPr id="0" name="image01.jp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3495675" cy="20193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152400</xdr:colOff>
      <xdr:row>74</xdr:row>
      <xdr:rowOff>38100</xdr:rowOff>
    </xdr:from>
    <xdr:to>
      <xdr:col>10</xdr:col>
      <xdr:colOff>1990725</xdr:colOff>
      <xdr:row>74</xdr:row>
      <xdr:rowOff>2095500</xdr:rowOff>
    </xdr:to>
    <xdr:pic>
      <xdr:nvPicPr>
        <xdr:cNvPr id="0" name="image09.jpg" title="Imagen"/>
        <xdr:cNvPicPr preferRelativeResize="0"/>
      </xdr:nvPicPr>
      <xdr:blipFill>
        <a:blip cstate="print" r:embed="rId11"/>
        <a:stretch>
          <a:fillRect/>
        </a:stretch>
      </xdr:blipFill>
      <xdr:spPr>
        <a:xfrm>
          <a:ext cx="3810000" cy="20574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57150</xdr:colOff>
      <xdr:row>74</xdr:row>
      <xdr:rowOff>19050</xdr:rowOff>
    </xdr:from>
    <xdr:to>
      <xdr:col>13</xdr:col>
      <xdr:colOff>1323975</xdr:colOff>
      <xdr:row>74</xdr:row>
      <xdr:rowOff>2066925</xdr:rowOff>
    </xdr:to>
    <xdr:pic>
      <xdr:nvPicPr>
        <xdr:cNvPr id="0" name="image10.jpg" title="Imagen"/>
        <xdr:cNvPicPr preferRelativeResize="0"/>
      </xdr:nvPicPr>
      <xdr:blipFill>
        <a:blip cstate="print" r:embed="rId12"/>
        <a:stretch>
          <a:fillRect/>
        </a:stretch>
      </xdr:blipFill>
      <xdr:spPr>
        <a:xfrm>
          <a:ext cx="3228975" cy="204787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32.86"/>
    <col customWidth="1" min="4" max="4" width="28.86"/>
    <col customWidth="1" min="5" max="5" width="32.43"/>
    <col customWidth="1" min="7" max="7" width="28.43"/>
    <col customWidth="1" min="8" max="8" width="27.57"/>
    <col customWidth="1" min="10" max="10" width="29.57"/>
    <col customWidth="1" min="11" max="11" width="36.29"/>
    <col customWidth="1" min="12" max="12" width="11.43"/>
    <col customWidth="1" min="13" max="13" width="29.43"/>
    <col customWidth="1" min="14" max="14" width="21.43"/>
  </cols>
  <sheetData>
    <row r="1">
      <c r="A1" s="1" t="s">
        <v>0</v>
      </c>
      <c r="B1" s="2">
        <v>3.12</v>
      </c>
      <c r="C1" s="3"/>
      <c r="D1" s="1" t="s">
        <v>1</v>
      </c>
      <c r="E1" s="2">
        <v>3.12</v>
      </c>
      <c r="G1" s="3"/>
      <c r="H1" s="3"/>
      <c r="I1" s="3"/>
      <c r="J1" s="1" t="s">
        <v>2</v>
      </c>
      <c r="K1" s="2" t="s">
        <v>3</v>
      </c>
      <c r="L1" s="3"/>
      <c r="M1" s="2" t="s">
        <v>4</v>
      </c>
      <c r="N1" s="4">
        <v>0.0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5</v>
      </c>
    </row>
    <row r="3" ht="45.0" customHeight="1">
      <c r="A3" s="5"/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</row>
    <row r="4">
      <c r="A4" s="7" t="s">
        <v>6</v>
      </c>
      <c r="B4" s="8">
        <v>574.31</v>
      </c>
      <c r="C4" s="5"/>
      <c r="D4" s="7" t="s">
        <v>6</v>
      </c>
      <c r="E4" s="9">
        <v>663.23</v>
      </c>
      <c r="F4" s="5"/>
      <c r="G4" s="7" t="s">
        <v>6</v>
      </c>
      <c r="H4" s="7">
        <v>1367.22</v>
      </c>
      <c r="I4" s="5"/>
      <c r="J4" s="7" t="s">
        <v>6</v>
      </c>
      <c r="K4" s="7">
        <v>1407.98</v>
      </c>
      <c r="L4" s="5"/>
      <c r="M4" s="7" t="s">
        <v>6</v>
      </c>
      <c r="N4" s="7">
        <v>2093.48</v>
      </c>
    </row>
    <row r="5">
      <c r="A5" s="7" t="s">
        <v>7</v>
      </c>
      <c r="B5" s="8">
        <v>574.31</v>
      </c>
      <c r="C5" s="5"/>
      <c r="D5" s="7" t="s">
        <v>7</v>
      </c>
      <c r="E5" s="9">
        <v>663.23</v>
      </c>
      <c r="F5" s="5"/>
      <c r="G5" s="7" t="s">
        <v>7</v>
      </c>
      <c r="H5" s="7">
        <v>1367.22</v>
      </c>
      <c r="I5" s="5"/>
      <c r="J5" s="7" t="s">
        <v>7</v>
      </c>
      <c r="K5" s="7">
        <v>1407.98</v>
      </c>
      <c r="L5" s="5"/>
      <c r="M5" s="7" t="s">
        <v>7</v>
      </c>
      <c r="N5" s="7">
        <v>2093.48</v>
      </c>
    </row>
    <row r="6">
      <c r="A6" s="10" t="s">
        <v>8</v>
      </c>
      <c r="B6" s="9" t="s">
        <v>9</v>
      </c>
      <c r="C6" s="11"/>
      <c r="D6" s="10" t="s">
        <v>8</v>
      </c>
      <c r="E6" s="8" t="s">
        <v>10</v>
      </c>
      <c r="F6" s="11"/>
      <c r="G6" s="10" t="s">
        <v>8</v>
      </c>
      <c r="H6" s="12" t="s">
        <v>11</v>
      </c>
      <c r="I6" s="11"/>
      <c r="J6" s="10" t="s">
        <v>8</v>
      </c>
      <c r="K6" s="12" t="s">
        <v>12</v>
      </c>
      <c r="L6" s="11"/>
      <c r="M6" s="10" t="s">
        <v>8</v>
      </c>
      <c r="N6" s="12" t="s">
        <v>13</v>
      </c>
    </row>
    <row r="7">
      <c r="A7" s="13" t="s">
        <v>14</v>
      </c>
      <c r="C7" s="5"/>
      <c r="D7" s="5"/>
      <c r="E7" s="5"/>
      <c r="F7" s="5"/>
      <c r="G7" s="13" t="s">
        <v>15</v>
      </c>
      <c r="H7" s="5"/>
      <c r="I7" s="5"/>
      <c r="J7" s="5"/>
      <c r="K7" s="5"/>
      <c r="L7" s="5"/>
      <c r="M7" s="5"/>
      <c r="N7" s="5"/>
    </row>
    <row r="8" ht="182.25" customHeight="1">
      <c r="A8" s="14"/>
      <c r="B8" s="15"/>
      <c r="C8" s="5"/>
      <c r="D8" s="14"/>
      <c r="E8" s="15"/>
      <c r="F8" s="5"/>
      <c r="G8" s="14"/>
      <c r="H8" s="15"/>
      <c r="I8" s="5"/>
      <c r="J8" s="14"/>
      <c r="K8" s="15"/>
      <c r="L8" s="5"/>
      <c r="M8" s="14"/>
      <c r="N8" s="15"/>
    </row>
    <row r="9">
      <c r="A9" s="10" t="s">
        <v>16</v>
      </c>
      <c r="B9" s="16" t="str">
        <f>(B4+B4*$N$1)</f>
        <v>S/.574.31</v>
      </c>
      <c r="C9" s="17"/>
      <c r="D9" s="10" t="s">
        <v>16</v>
      </c>
      <c r="E9" s="16" t="str">
        <f>(E4+E4*$N$1)</f>
        <v>S/.663.23</v>
      </c>
      <c r="F9" s="17"/>
      <c r="G9" s="10" t="s">
        <v>16</v>
      </c>
      <c r="H9" s="16" t="str">
        <f>(H4+H4*$N$1)</f>
        <v>S/.1,367.22</v>
      </c>
      <c r="I9" s="17"/>
      <c r="J9" s="10" t="s">
        <v>16</v>
      </c>
      <c r="K9" s="16" t="str">
        <f>(K4+K4*$N$1)</f>
        <v>S/.1,407.98</v>
      </c>
      <c r="L9" s="17"/>
      <c r="M9" s="10" t="s">
        <v>16</v>
      </c>
      <c r="N9" s="16" t="str">
        <f>(N4+N4*$N$1)</f>
        <v>S/.2,093.48</v>
      </c>
    </row>
    <row r="10">
      <c r="A10" s="10" t="s">
        <v>17</v>
      </c>
      <c r="B10" s="18" t="str">
        <f>(B5+B5*$N$1)/$B$1</f>
        <v>$184.07</v>
      </c>
      <c r="C10" s="17"/>
      <c r="D10" s="10" t="s">
        <v>17</v>
      </c>
      <c r="E10" s="18" t="str">
        <f>(E5+E5*$N$1)/$B$1</f>
        <v>$212.57</v>
      </c>
      <c r="F10" s="17"/>
      <c r="G10" s="10" t="s">
        <v>17</v>
      </c>
      <c r="H10" s="18" t="str">
        <f>(H5+H5*$N$1)/$B$1</f>
        <v>$438.21</v>
      </c>
      <c r="I10" s="17"/>
      <c r="J10" s="10" t="s">
        <v>17</v>
      </c>
      <c r="K10" s="18" t="str">
        <f>(K5+K5*$N$1)/$B$1</f>
        <v>$451.28</v>
      </c>
      <c r="L10" s="17"/>
      <c r="M10" s="10" t="s">
        <v>17</v>
      </c>
      <c r="N10" s="18" t="str">
        <f>(N5+N5*$N$1)/$B$1</f>
        <v>$670.99</v>
      </c>
    </row>
    <row r="11">
      <c r="A11" s="19" t="s">
        <v>18</v>
      </c>
      <c r="B11" s="15"/>
      <c r="C11" s="5"/>
      <c r="D11" s="19" t="s">
        <v>18</v>
      </c>
      <c r="E11" s="15"/>
      <c r="F11" s="5"/>
      <c r="G11" s="19" t="s">
        <v>18</v>
      </c>
      <c r="H11" s="15"/>
      <c r="I11" s="5"/>
      <c r="J11" s="19" t="s">
        <v>18</v>
      </c>
      <c r="K11" s="15"/>
      <c r="L11" s="5"/>
      <c r="M11" s="19" t="s">
        <v>18</v>
      </c>
      <c r="N11" s="15"/>
    </row>
    <row r="12">
      <c r="A12" s="20" t="s">
        <v>19</v>
      </c>
      <c r="B12" s="20" t="s">
        <v>20</v>
      </c>
      <c r="C12" s="5"/>
      <c r="D12" s="21" t="s">
        <v>21</v>
      </c>
      <c r="E12" s="22" t="s">
        <v>22</v>
      </c>
      <c r="F12" s="23"/>
      <c r="G12" s="21" t="s">
        <v>23</v>
      </c>
      <c r="H12" s="24" t="s">
        <v>24</v>
      </c>
      <c r="I12" s="7"/>
      <c r="J12" s="21" t="s">
        <v>25</v>
      </c>
      <c r="K12" s="24" t="s">
        <v>26</v>
      </c>
      <c r="L12" s="5"/>
      <c r="M12" s="21" t="s">
        <v>27</v>
      </c>
      <c r="N12" s="24" t="s">
        <v>28</v>
      </c>
    </row>
    <row r="13">
      <c r="A13" s="20" t="s">
        <v>29</v>
      </c>
      <c r="B13" s="20" t="s">
        <v>30</v>
      </c>
      <c r="C13" s="5"/>
      <c r="D13" s="25" t="s">
        <v>31</v>
      </c>
      <c r="E13" s="26" t="s">
        <v>32</v>
      </c>
      <c r="F13" s="5"/>
      <c r="G13" s="25" t="s">
        <v>33</v>
      </c>
      <c r="H13" s="27" t="s">
        <v>34</v>
      </c>
      <c r="I13" s="7"/>
      <c r="J13" s="25" t="s">
        <v>35</v>
      </c>
      <c r="K13" s="27">
        <v>80.0</v>
      </c>
      <c r="L13" s="5"/>
      <c r="M13" s="25" t="s">
        <v>36</v>
      </c>
      <c r="N13" s="27" t="s">
        <v>37</v>
      </c>
    </row>
    <row r="14">
      <c r="A14" s="28" t="s">
        <v>38</v>
      </c>
      <c r="B14" s="20" t="s">
        <v>39</v>
      </c>
      <c r="C14" s="5"/>
      <c r="D14" s="25" t="s">
        <v>38</v>
      </c>
      <c r="E14" s="29" t="s">
        <v>40</v>
      </c>
      <c r="F14" s="5"/>
      <c r="G14" s="25" t="s">
        <v>41</v>
      </c>
      <c r="H14" s="30" t="s">
        <v>42</v>
      </c>
      <c r="I14" s="7"/>
      <c r="J14" s="25" t="s">
        <v>43</v>
      </c>
      <c r="K14" s="29" t="s">
        <v>44</v>
      </c>
      <c r="L14" s="31"/>
      <c r="M14" s="25" t="s">
        <v>45</v>
      </c>
      <c r="N14" s="29" t="s">
        <v>46</v>
      </c>
    </row>
    <row r="15">
      <c r="A15" s="20" t="s">
        <v>47</v>
      </c>
      <c r="B15" s="20" t="s">
        <v>48</v>
      </c>
      <c r="C15" s="5"/>
      <c r="D15" s="25" t="s">
        <v>49</v>
      </c>
      <c r="E15" s="32" t="s">
        <v>50</v>
      </c>
      <c r="F15" s="5"/>
      <c r="G15" s="25" t="s">
        <v>51</v>
      </c>
      <c r="H15" s="32" t="s">
        <v>52</v>
      </c>
      <c r="I15" s="33"/>
      <c r="J15" s="25" t="s">
        <v>53</v>
      </c>
      <c r="K15" s="29" t="s">
        <v>54</v>
      </c>
      <c r="L15" s="5"/>
      <c r="M15" s="25" t="s">
        <v>55</v>
      </c>
      <c r="N15" s="30" t="s">
        <v>56</v>
      </c>
    </row>
    <row r="16">
      <c r="A16" s="20" t="s">
        <v>57</v>
      </c>
      <c r="B16" s="20" t="s">
        <v>58</v>
      </c>
      <c r="C16" s="5"/>
      <c r="D16" s="25" t="s">
        <v>59</v>
      </c>
      <c r="E16" s="29" t="s">
        <v>60</v>
      </c>
      <c r="F16" s="5"/>
      <c r="G16" s="25" t="s">
        <v>61</v>
      </c>
      <c r="H16" s="30" t="s">
        <v>62</v>
      </c>
      <c r="I16" s="33"/>
      <c r="J16" s="25" t="s">
        <v>63</v>
      </c>
      <c r="K16" s="29" t="s">
        <v>64</v>
      </c>
      <c r="L16" s="5"/>
      <c r="M16" s="25" t="s">
        <v>25</v>
      </c>
      <c r="N16" s="30" t="s">
        <v>65</v>
      </c>
    </row>
    <row r="17">
      <c r="A17" s="20" t="s">
        <v>66</v>
      </c>
      <c r="B17" s="20" t="s">
        <v>67</v>
      </c>
      <c r="C17" s="5"/>
      <c r="D17" s="25" t="s">
        <v>68</v>
      </c>
      <c r="E17" s="34" t="s">
        <v>69</v>
      </c>
      <c r="F17" s="5"/>
      <c r="G17" s="35"/>
      <c r="H17" s="30"/>
      <c r="I17" s="33"/>
      <c r="J17" s="25" t="s">
        <v>70</v>
      </c>
      <c r="K17" s="29" t="s">
        <v>71</v>
      </c>
      <c r="L17" s="5"/>
      <c r="M17" s="25" t="s">
        <v>72</v>
      </c>
      <c r="N17" s="30" t="s">
        <v>73</v>
      </c>
    </row>
    <row r="18">
      <c r="A18" s="36" t="s">
        <v>74</v>
      </c>
      <c r="B18" s="36" t="s">
        <v>75</v>
      </c>
      <c r="C18" s="5"/>
      <c r="D18" s="25" t="s">
        <v>76</v>
      </c>
      <c r="E18" s="34" t="s">
        <v>77</v>
      </c>
      <c r="F18" s="5"/>
      <c r="G18" s="35"/>
      <c r="H18" s="30"/>
      <c r="I18" s="37"/>
      <c r="J18" s="25" t="s">
        <v>78</v>
      </c>
      <c r="K18" s="30" t="s">
        <v>79</v>
      </c>
      <c r="L18" s="5"/>
      <c r="M18" s="25" t="s">
        <v>80</v>
      </c>
      <c r="N18" s="30" t="s">
        <v>81</v>
      </c>
    </row>
    <row r="19">
      <c r="A19" s="38"/>
      <c r="B19" s="36" t="s">
        <v>82</v>
      </c>
      <c r="C19" s="5"/>
      <c r="D19" s="35"/>
      <c r="E19" s="30"/>
      <c r="F19" s="5"/>
      <c r="G19" s="35"/>
      <c r="H19" s="30"/>
      <c r="I19" s="37"/>
      <c r="J19" s="25" t="s">
        <v>83</v>
      </c>
      <c r="K19" s="30" t="s">
        <v>84</v>
      </c>
      <c r="L19" s="5"/>
      <c r="M19" s="25" t="s">
        <v>85</v>
      </c>
      <c r="N19" s="30" t="s">
        <v>86</v>
      </c>
    </row>
    <row r="20">
      <c r="A20" s="38"/>
      <c r="B20" s="36" t="s">
        <v>87</v>
      </c>
      <c r="C20" s="5"/>
      <c r="D20" s="35"/>
      <c r="E20" s="30"/>
      <c r="F20" s="5"/>
      <c r="G20" s="35"/>
      <c r="H20" s="30"/>
      <c r="I20" s="37"/>
      <c r="J20" s="35"/>
      <c r="K20" s="30"/>
      <c r="L20" s="5"/>
      <c r="M20" s="35"/>
      <c r="N20" s="30"/>
    </row>
    <row r="21">
      <c r="A21" s="38"/>
      <c r="B21" s="38"/>
      <c r="C21" s="5"/>
      <c r="D21" s="35"/>
      <c r="E21" s="30"/>
      <c r="F21" s="5"/>
      <c r="G21" s="35"/>
      <c r="H21" s="30"/>
      <c r="I21" s="37"/>
      <c r="J21" s="35"/>
      <c r="K21" s="30"/>
      <c r="L21" s="5"/>
      <c r="M21" s="35"/>
      <c r="N21" s="30"/>
    </row>
    <row r="22">
      <c r="A22" s="38"/>
      <c r="B22" s="38"/>
      <c r="C22" s="5"/>
      <c r="D22" s="35"/>
      <c r="E22" s="30"/>
      <c r="F22" s="5"/>
      <c r="G22" s="35"/>
      <c r="H22" s="30"/>
      <c r="I22" s="5"/>
      <c r="J22" s="35"/>
      <c r="K22" s="30"/>
      <c r="L22" s="5"/>
      <c r="M22" s="35"/>
      <c r="N22" s="30"/>
    </row>
    <row r="23">
      <c r="A23" s="39"/>
      <c r="B23" s="4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>
      <c r="A24" s="41" t="s">
        <v>88</v>
      </c>
      <c r="B24" s="42"/>
      <c r="C24" s="5"/>
      <c r="D24" s="19" t="s">
        <v>89</v>
      </c>
      <c r="E24" s="15"/>
      <c r="F24" s="5"/>
      <c r="G24" s="19" t="s">
        <v>89</v>
      </c>
      <c r="H24" s="15"/>
      <c r="I24" s="5"/>
      <c r="J24" s="19" t="s">
        <v>89</v>
      </c>
      <c r="K24" s="15"/>
      <c r="L24" s="5"/>
      <c r="M24" s="19" t="s">
        <v>89</v>
      </c>
      <c r="N24" s="15"/>
    </row>
    <row r="25">
      <c r="A25" s="42" t="s">
        <v>90</v>
      </c>
      <c r="B25" s="40"/>
      <c r="C25" s="5"/>
      <c r="D25" s="43" t="s">
        <v>91</v>
      </c>
      <c r="E25" s="5"/>
      <c r="F25" s="5"/>
      <c r="G25" s="43" t="s">
        <v>92</v>
      </c>
      <c r="H25" s="5"/>
      <c r="I25" s="5"/>
      <c r="J25" s="43" t="s">
        <v>92</v>
      </c>
      <c r="K25" s="5"/>
      <c r="L25" s="5"/>
      <c r="M25" s="43" t="s">
        <v>92</v>
      </c>
      <c r="N25" s="5"/>
    </row>
    <row r="26">
      <c r="A26" s="42" t="s">
        <v>93</v>
      </c>
      <c r="B26" s="42"/>
      <c r="C26" s="5"/>
      <c r="D26" s="43" t="s">
        <v>94</v>
      </c>
      <c r="E26" s="5"/>
      <c r="F26" s="5"/>
      <c r="G26" s="43" t="s">
        <v>95</v>
      </c>
      <c r="H26" s="5"/>
      <c r="I26" s="5"/>
      <c r="J26" s="43" t="s">
        <v>95</v>
      </c>
      <c r="K26" s="5"/>
      <c r="L26" s="5"/>
      <c r="M26" s="43" t="s">
        <v>95</v>
      </c>
      <c r="N26" s="5"/>
    </row>
    <row r="27">
      <c r="A27" s="42" t="s">
        <v>96</v>
      </c>
      <c r="B27" s="40"/>
      <c r="C27" s="5"/>
      <c r="D27" s="43" t="s">
        <v>97</v>
      </c>
      <c r="E27" s="5"/>
      <c r="F27" s="5"/>
      <c r="G27" s="43" t="s">
        <v>98</v>
      </c>
      <c r="H27" s="5"/>
      <c r="I27" s="5"/>
      <c r="J27" s="43" t="s">
        <v>99</v>
      </c>
      <c r="K27" s="5"/>
      <c r="L27" s="5"/>
      <c r="M27" s="43" t="s">
        <v>98</v>
      </c>
      <c r="N27" s="5"/>
    </row>
    <row r="28">
      <c r="A28" s="42" t="s">
        <v>100</v>
      </c>
      <c r="B28" s="42"/>
      <c r="C28" s="5"/>
      <c r="D28" s="43" t="s">
        <v>101</v>
      </c>
      <c r="E28" s="5"/>
      <c r="F28" s="5"/>
      <c r="G28" s="43" t="s">
        <v>102</v>
      </c>
      <c r="H28" s="5"/>
      <c r="I28" s="5"/>
      <c r="J28" s="43" t="s">
        <v>102</v>
      </c>
      <c r="K28" s="5"/>
      <c r="L28" s="5"/>
      <c r="M28" s="43" t="s">
        <v>103</v>
      </c>
      <c r="N28" s="5"/>
    </row>
    <row r="29">
      <c r="A29" s="42" t="s">
        <v>104</v>
      </c>
      <c r="B29" s="40"/>
      <c r="C29" s="5"/>
      <c r="D29" s="7" t="s">
        <v>105</v>
      </c>
      <c r="E29" s="5"/>
      <c r="F29" s="5"/>
      <c r="G29" s="7" t="s">
        <v>105</v>
      </c>
      <c r="H29" s="5"/>
      <c r="I29" s="5"/>
      <c r="J29" s="7" t="s">
        <v>105</v>
      </c>
      <c r="K29" s="5"/>
      <c r="L29" s="5"/>
      <c r="M29" s="7" t="s">
        <v>105</v>
      </c>
      <c r="N29" s="5"/>
    </row>
    <row r="30">
      <c r="A30" s="42" t="s">
        <v>95</v>
      </c>
      <c r="B30" s="42"/>
      <c r="C30" s="5"/>
      <c r="D30" s="44" t="s">
        <v>106</v>
      </c>
      <c r="E30" s="45"/>
      <c r="F30" s="5"/>
      <c r="G30" s="45" t="s">
        <v>107</v>
      </c>
      <c r="H30" s="45"/>
      <c r="I30" s="5"/>
      <c r="J30" s="45" t="s">
        <v>108</v>
      </c>
      <c r="K30" s="45"/>
      <c r="L30" s="5"/>
      <c r="M30" s="45" t="s">
        <v>109</v>
      </c>
      <c r="N30" s="45"/>
    </row>
    <row r="31">
      <c r="A31" s="42"/>
      <c r="B31" s="40"/>
      <c r="C31" s="5"/>
      <c r="D31" s="45" t="s">
        <v>110</v>
      </c>
      <c r="E31" s="45"/>
      <c r="F31" s="5"/>
      <c r="G31" s="45" t="s">
        <v>111</v>
      </c>
      <c r="H31" s="45"/>
      <c r="I31" s="5"/>
      <c r="J31" s="45" t="s">
        <v>112</v>
      </c>
      <c r="K31" s="45"/>
      <c r="L31" s="5"/>
      <c r="M31" s="45" t="s">
        <v>113</v>
      </c>
      <c r="N31" s="45"/>
    </row>
    <row r="32">
      <c r="A32" s="42"/>
      <c r="B32" s="42"/>
      <c r="C32" s="5"/>
      <c r="D32" s="45" t="s">
        <v>109</v>
      </c>
      <c r="E32" s="45"/>
      <c r="F32" s="5"/>
      <c r="G32" s="45" t="s">
        <v>114</v>
      </c>
      <c r="H32" s="45"/>
      <c r="I32" s="5"/>
      <c r="J32" s="45" t="s">
        <v>115</v>
      </c>
      <c r="K32" s="45"/>
      <c r="L32" s="5"/>
      <c r="M32" s="45" t="s">
        <v>116</v>
      </c>
      <c r="N32" s="45"/>
    </row>
    <row r="33">
      <c r="A33" s="42"/>
      <c r="B33" s="40"/>
      <c r="C33" s="5"/>
      <c r="D33" s="45"/>
      <c r="E33" s="45"/>
      <c r="F33" s="5"/>
      <c r="G33" s="45" t="s">
        <v>117</v>
      </c>
      <c r="H33" s="45"/>
      <c r="I33" s="5"/>
      <c r="J33" s="45" t="s">
        <v>117</v>
      </c>
      <c r="K33" s="45"/>
      <c r="L33" s="5"/>
      <c r="M33" s="45" t="s">
        <v>117</v>
      </c>
      <c r="N33" s="45"/>
    </row>
    <row r="34">
      <c r="A34" s="42"/>
      <c r="B34" s="42"/>
      <c r="C34" s="5"/>
      <c r="D34" s="19"/>
      <c r="E34" s="15"/>
      <c r="F34" s="5"/>
      <c r="G34" s="19" t="s">
        <v>118</v>
      </c>
      <c r="H34" s="15"/>
      <c r="I34" s="5"/>
      <c r="J34" s="19" t="s">
        <v>119</v>
      </c>
      <c r="K34" s="15"/>
      <c r="L34" s="5"/>
      <c r="M34" s="46" t="s">
        <v>119</v>
      </c>
      <c r="N34" s="47"/>
    </row>
    <row r="35" ht="54.75" customHeight="1">
      <c r="A35" s="48"/>
      <c r="B35" s="15"/>
      <c r="C35" s="5"/>
      <c r="D35" s="48"/>
      <c r="E35" s="15"/>
      <c r="F35" s="5"/>
      <c r="G35" s="7"/>
      <c r="H35" s="5"/>
      <c r="I35" s="5"/>
      <c r="J35" s="7"/>
      <c r="K35" s="5"/>
      <c r="L35" s="5"/>
      <c r="M35" s="7"/>
      <c r="N35" s="5"/>
    </row>
    <row r="36" ht="54.75" customHeight="1">
      <c r="A36" s="49"/>
      <c r="B36" s="49"/>
      <c r="C36" s="50"/>
      <c r="D36" s="49"/>
      <c r="E36" s="49"/>
      <c r="F36" s="50"/>
      <c r="G36" s="49"/>
      <c r="H36" s="51"/>
      <c r="I36" s="50"/>
      <c r="J36" s="49"/>
      <c r="K36" s="50"/>
      <c r="L36" s="50"/>
      <c r="M36" s="49"/>
      <c r="N36" s="50"/>
    </row>
    <row r="37" ht="54.75" customHeight="1">
      <c r="A37" s="5"/>
      <c r="B37" s="5"/>
      <c r="C37" s="5"/>
      <c r="D37" s="5"/>
      <c r="E37" s="5"/>
      <c r="F37" s="5"/>
      <c r="G37" s="5"/>
      <c r="H37" s="6"/>
      <c r="I37" s="5"/>
      <c r="J37" s="5"/>
      <c r="K37" s="5"/>
      <c r="L37" s="5"/>
      <c r="M37" s="5"/>
      <c r="N37" s="7" t="s">
        <v>5</v>
      </c>
    </row>
    <row r="38" ht="21.0" customHeight="1">
      <c r="A38" s="7" t="s">
        <v>6</v>
      </c>
      <c r="B38" s="52">
        <v>8.85</v>
      </c>
      <c r="C38" s="5"/>
      <c r="D38" s="7" t="s">
        <v>6</v>
      </c>
      <c r="E38" s="53">
        <v>37.76</v>
      </c>
      <c r="F38" s="5"/>
      <c r="G38" s="7" t="s">
        <v>6</v>
      </c>
      <c r="H38" s="54"/>
      <c r="I38" s="5"/>
      <c r="J38" s="55" t="s">
        <v>6</v>
      </c>
      <c r="K38" s="56">
        <v>200.0</v>
      </c>
      <c r="L38" s="5"/>
      <c r="M38" s="7" t="s">
        <v>6</v>
      </c>
      <c r="N38" s="54"/>
    </row>
    <row r="39" ht="20.25" customHeight="1">
      <c r="A39" s="7" t="s">
        <v>7</v>
      </c>
      <c r="B39" s="52">
        <v>8.85</v>
      </c>
      <c r="C39" s="5"/>
      <c r="D39" s="7" t="s">
        <v>7</v>
      </c>
      <c r="E39" s="53">
        <v>37.76</v>
      </c>
      <c r="F39" s="5"/>
      <c r="G39" s="7" t="s">
        <v>7</v>
      </c>
      <c r="H39" s="54"/>
      <c r="I39" s="5"/>
      <c r="J39" s="57" t="s">
        <v>7</v>
      </c>
      <c r="K39" s="58">
        <v>260.0</v>
      </c>
      <c r="L39" s="5"/>
      <c r="M39" s="7" t="s">
        <v>7</v>
      </c>
      <c r="N39" s="54"/>
    </row>
    <row r="40" ht="26.25" customHeight="1">
      <c r="A40" s="10" t="s">
        <v>8</v>
      </c>
      <c r="B40" s="7" t="s">
        <v>120</v>
      </c>
      <c r="C40" s="11"/>
      <c r="D40" s="10" t="s">
        <v>8</v>
      </c>
      <c r="E40" s="59" t="s">
        <v>121</v>
      </c>
      <c r="F40" s="11"/>
      <c r="G40" s="10" t="s">
        <v>8</v>
      </c>
      <c r="H40" s="60"/>
      <c r="I40" s="11"/>
      <c r="J40" s="61" t="s">
        <v>8</v>
      </c>
      <c r="K40" s="62" t="s">
        <v>122</v>
      </c>
      <c r="L40" s="11"/>
      <c r="M40" s="10" t="s">
        <v>8</v>
      </c>
      <c r="N40" s="60"/>
    </row>
    <row r="41" ht="24.0" customHeight="1">
      <c r="A41" s="13" t="s">
        <v>14</v>
      </c>
      <c r="C41" s="5"/>
      <c r="D41" s="5"/>
      <c r="E41" s="5"/>
      <c r="F41" s="5"/>
      <c r="G41" s="13" t="s">
        <v>15</v>
      </c>
      <c r="H41" s="5"/>
      <c r="I41" s="5"/>
      <c r="J41" s="63" t="s">
        <v>14</v>
      </c>
      <c r="K41" s="64"/>
      <c r="L41" s="5"/>
      <c r="M41" s="5"/>
      <c r="N41" s="5"/>
    </row>
    <row r="42" ht="167.25" customHeight="1">
      <c r="A42" s="14"/>
      <c r="B42" s="15"/>
      <c r="C42" s="5"/>
      <c r="D42" s="14"/>
      <c r="E42" s="15"/>
      <c r="F42" s="5"/>
      <c r="G42" s="14"/>
      <c r="H42" s="15"/>
      <c r="I42" s="5"/>
      <c r="J42" s="14"/>
      <c r="K42" s="65"/>
      <c r="L42" s="5"/>
      <c r="M42" s="14"/>
      <c r="N42" s="15"/>
    </row>
    <row r="43" ht="22.5" customHeight="1">
      <c r="A43" s="16" t="s">
        <v>17</v>
      </c>
      <c r="B43" s="66" t="str">
        <f>(B38+B38*$N$1)</f>
        <v>$.8.85</v>
      </c>
      <c r="C43" s="67"/>
      <c r="D43" s="16" t="s">
        <v>17</v>
      </c>
      <c r="E43" s="66" t="str">
        <f>(E38+E38*$N$1)</f>
        <v>$.37.76</v>
      </c>
      <c r="F43" s="67"/>
      <c r="G43" s="16" t="s">
        <v>17</v>
      </c>
      <c r="H43" s="66" t="str">
        <f>(H38+H38*$N$1)</f>
        <v>$.0.00</v>
      </c>
      <c r="I43" s="67"/>
      <c r="J43" s="68" t="s">
        <v>17</v>
      </c>
      <c r="K43" s="69" t="str">
        <f>(K39+K39*$N$1)</f>
        <v>$.260.00</v>
      </c>
      <c r="L43" s="67"/>
      <c r="M43" s="16" t="s">
        <v>17</v>
      </c>
      <c r="N43" s="66" t="str">
        <f>(N38+N38*$N$1)</f>
        <v>$.0.00</v>
      </c>
    </row>
    <row r="44" ht="23.25" customHeight="1">
      <c r="A44" s="10" t="s">
        <v>16</v>
      </c>
      <c r="B44" s="16" t="str">
        <f>(B39+B39*$N$1)*$E$1</f>
        <v>S/.27.61</v>
      </c>
      <c r="C44" s="5"/>
      <c r="D44" s="10" t="s">
        <v>16</v>
      </c>
      <c r="E44" s="16" t="str">
        <f>(E39+E39*$N$1)*$E$1</f>
        <v>S/.117.81</v>
      </c>
      <c r="F44" s="5"/>
      <c r="G44" s="10" t="s">
        <v>16</v>
      </c>
      <c r="H44" s="16" t="str">
        <f>(H39+H39*$N$1)*$E$1</f>
        <v>S/.0.00</v>
      </c>
      <c r="I44" s="5"/>
      <c r="J44" s="61" t="s">
        <v>16</v>
      </c>
      <c r="K44" s="70" t="str">
        <f>(K39+K39*$N$1)*$E$1</f>
        <v>S/.811.20</v>
      </c>
      <c r="L44" s="5"/>
      <c r="M44" s="10" t="s">
        <v>16</v>
      </c>
      <c r="N44" s="16" t="str">
        <f>(N39+N39*$N$1)*$E$1</f>
        <v>S/.0.00</v>
      </c>
    </row>
    <row r="45" ht="25.5" customHeight="1">
      <c r="A45" s="19" t="s">
        <v>18</v>
      </c>
      <c r="B45" s="15"/>
      <c r="C45" s="5"/>
      <c r="D45" s="19" t="s">
        <v>18</v>
      </c>
      <c r="E45" s="15"/>
      <c r="F45" s="5"/>
      <c r="G45" s="19" t="s">
        <v>18</v>
      </c>
      <c r="H45" s="15"/>
      <c r="I45" s="5"/>
      <c r="J45" s="71" t="s">
        <v>18</v>
      </c>
      <c r="K45" s="72"/>
      <c r="L45" s="5"/>
      <c r="M45" s="19" t="s">
        <v>18</v>
      </c>
      <c r="N45" s="15"/>
    </row>
    <row r="46" ht="26.25" customHeight="1">
      <c r="A46" s="21" t="s">
        <v>123</v>
      </c>
      <c r="B46" s="24"/>
      <c r="C46" s="5"/>
      <c r="D46" s="73" t="s">
        <v>124</v>
      </c>
      <c r="E46" s="74" t="s">
        <v>125</v>
      </c>
      <c r="F46" s="5"/>
      <c r="G46" s="21"/>
      <c r="H46" s="30"/>
      <c r="I46" s="7"/>
      <c r="J46" s="35" t="s">
        <v>126</v>
      </c>
      <c r="K46" s="75" t="s">
        <v>127</v>
      </c>
      <c r="L46" s="5"/>
      <c r="M46" s="21"/>
      <c r="N46" s="30"/>
    </row>
    <row r="47" ht="24.75" customHeight="1">
      <c r="A47" s="25" t="s">
        <v>128</v>
      </c>
      <c r="B47" s="27" t="s">
        <v>129</v>
      </c>
      <c r="C47" s="5"/>
      <c r="D47" s="76" t="s">
        <v>130</v>
      </c>
      <c r="E47" s="74" t="s">
        <v>131</v>
      </c>
      <c r="F47" s="5"/>
      <c r="G47" s="25"/>
      <c r="H47" s="30"/>
      <c r="I47" s="7"/>
      <c r="J47" s="35" t="s">
        <v>132</v>
      </c>
      <c r="K47" s="75" t="s">
        <v>133</v>
      </c>
      <c r="L47" s="5"/>
      <c r="M47" s="25"/>
      <c r="N47" s="30"/>
    </row>
    <row r="48" ht="25.5" customHeight="1">
      <c r="A48" s="25" t="s">
        <v>134</v>
      </c>
      <c r="B48" s="77" t="s">
        <v>135</v>
      </c>
      <c r="C48" s="5"/>
      <c r="D48" s="76" t="s">
        <v>136</v>
      </c>
      <c r="E48" s="74" t="s">
        <v>137</v>
      </c>
      <c r="F48" s="5"/>
      <c r="G48" s="25"/>
      <c r="H48" s="30"/>
      <c r="I48" s="7"/>
      <c r="J48" s="35" t="s">
        <v>138</v>
      </c>
      <c r="K48" s="78" t="s">
        <v>139</v>
      </c>
      <c r="L48" s="5"/>
      <c r="M48" s="25"/>
      <c r="N48" s="30"/>
    </row>
    <row r="49" ht="24.75" customHeight="1">
      <c r="A49" s="25" t="s">
        <v>140</v>
      </c>
      <c r="B49" s="27" t="s">
        <v>141</v>
      </c>
      <c r="C49" s="5"/>
      <c r="D49" s="76" t="s">
        <v>142</v>
      </c>
      <c r="E49" s="74" t="s">
        <v>143</v>
      </c>
      <c r="F49" s="5"/>
      <c r="G49" s="25"/>
      <c r="H49" s="30"/>
      <c r="I49" s="33"/>
      <c r="J49" s="35" t="s">
        <v>144</v>
      </c>
      <c r="K49" s="75" t="s">
        <v>145</v>
      </c>
      <c r="L49" s="5"/>
      <c r="M49" s="25"/>
      <c r="N49" s="30"/>
    </row>
    <row r="50" ht="25.5" customHeight="1">
      <c r="A50" s="25"/>
      <c r="B50" s="27"/>
      <c r="C50" s="5"/>
      <c r="D50" s="76" t="s">
        <v>146</v>
      </c>
      <c r="E50" s="74" t="s">
        <v>147</v>
      </c>
      <c r="F50" s="5"/>
      <c r="G50" s="25"/>
      <c r="H50" s="30"/>
      <c r="I50" s="33"/>
      <c r="J50" s="35" t="s">
        <v>148</v>
      </c>
      <c r="K50" s="75" t="s">
        <v>149</v>
      </c>
      <c r="L50" s="5"/>
      <c r="M50" s="25"/>
      <c r="N50" s="30"/>
    </row>
    <row r="51" ht="27.0" customHeight="1">
      <c r="A51" s="25"/>
      <c r="B51" s="30"/>
      <c r="C51" s="5"/>
      <c r="D51" s="76"/>
      <c r="E51" s="74"/>
      <c r="F51" s="5"/>
      <c r="G51" s="25"/>
      <c r="H51" s="30"/>
      <c r="I51" s="33"/>
      <c r="J51" s="35" t="s">
        <v>150</v>
      </c>
      <c r="K51" s="75" t="s">
        <v>151</v>
      </c>
      <c r="L51" s="5"/>
      <c r="M51" s="25"/>
      <c r="N51" s="30"/>
    </row>
    <row r="52" ht="24.75" customHeight="1">
      <c r="A52" s="25"/>
      <c r="B52" s="30"/>
      <c r="C52" s="5"/>
      <c r="D52" s="76"/>
      <c r="E52" s="74"/>
      <c r="F52" s="5"/>
      <c r="G52" s="25"/>
      <c r="H52" s="30"/>
      <c r="I52" s="37"/>
      <c r="J52" s="35" t="s">
        <v>152</v>
      </c>
      <c r="K52" s="75" t="s">
        <v>153</v>
      </c>
      <c r="L52" s="5"/>
      <c r="M52" s="25"/>
      <c r="N52" s="30"/>
    </row>
    <row r="53" ht="23.25" customHeight="1">
      <c r="A53" s="25"/>
      <c r="B53" s="30"/>
      <c r="C53" s="5"/>
      <c r="D53" s="76"/>
      <c r="E53" s="74"/>
      <c r="F53" s="5"/>
      <c r="G53" s="25"/>
      <c r="H53" s="30"/>
      <c r="I53" s="37"/>
      <c r="J53" s="35" t="s">
        <v>154</v>
      </c>
      <c r="K53" s="75" t="s">
        <v>155</v>
      </c>
      <c r="L53" s="5"/>
      <c r="M53" s="25"/>
      <c r="N53" s="30"/>
    </row>
    <row r="54" ht="25.5" customHeight="1">
      <c r="A54" s="25"/>
      <c r="B54" s="30"/>
      <c r="C54" s="5"/>
      <c r="D54" s="76"/>
      <c r="E54" s="74"/>
      <c r="F54" s="5"/>
      <c r="G54" s="25"/>
      <c r="H54" s="30"/>
      <c r="I54" s="37"/>
      <c r="J54" s="35" t="s">
        <v>156</v>
      </c>
      <c r="K54" s="75" t="s">
        <v>157</v>
      </c>
      <c r="L54" s="5"/>
      <c r="M54" s="25"/>
      <c r="N54" s="30"/>
    </row>
    <row r="55" ht="24.75" customHeight="1">
      <c r="A55" s="25"/>
      <c r="B55" s="30"/>
      <c r="C55" s="5"/>
      <c r="D55" s="76"/>
      <c r="E55" s="74"/>
      <c r="F55" s="5"/>
      <c r="G55" s="35"/>
      <c r="H55" s="30"/>
      <c r="I55" s="37"/>
      <c r="J55" s="35" t="s">
        <v>158</v>
      </c>
      <c r="K55" s="75" t="s">
        <v>159</v>
      </c>
      <c r="L55" s="5"/>
      <c r="M55" s="25"/>
      <c r="N55" s="30"/>
    </row>
    <row r="56" ht="23.25" customHeight="1">
      <c r="A56" s="25"/>
      <c r="B56" s="30"/>
      <c r="C56" s="5"/>
      <c r="D56" s="76"/>
      <c r="E56" s="74"/>
      <c r="F56" s="5"/>
      <c r="G56" s="35"/>
      <c r="H56" s="30"/>
      <c r="I56" s="5"/>
      <c r="J56" s="35" t="s">
        <v>160</v>
      </c>
      <c r="K56" s="75" t="s">
        <v>161</v>
      </c>
      <c r="L56" s="5"/>
      <c r="M56" s="25"/>
      <c r="N56" s="30"/>
    </row>
    <row r="57" ht="54.75" customHeight="1">
      <c r="A57" s="5"/>
      <c r="B57" s="5"/>
      <c r="C57" s="5"/>
      <c r="D57" s="74"/>
      <c r="E57" s="74"/>
      <c r="F57" s="5"/>
      <c r="G57" s="5"/>
      <c r="H57" s="5"/>
      <c r="I57" s="5"/>
      <c r="J57" s="79" t="s">
        <v>162</v>
      </c>
      <c r="K57" s="80" t="s">
        <v>163</v>
      </c>
      <c r="L57" s="5"/>
      <c r="M57" s="5"/>
      <c r="N57" s="5"/>
    </row>
    <row r="58" ht="25.5" customHeight="1">
      <c r="A58" s="19" t="s">
        <v>89</v>
      </c>
      <c r="B58" s="15"/>
      <c r="C58" s="5"/>
      <c r="D58" s="81"/>
      <c r="E58" s="82"/>
      <c r="I58" s="5"/>
      <c r="J58" s="83" t="s">
        <v>164</v>
      </c>
      <c r="K58" s="75" t="s">
        <v>165</v>
      </c>
      <c r="L58" s="5"/>
      <c r="M58" s="19" t="s">
        <v>89</v>
      </c>
      <c r="N58" s="15"/>
    </row>
    <row r="59" ht="31.5" customHeight="1">
      <c r="A59" s="43"/>
      <c r="B59" s="5"/>
      <c r="C59" s="5"/>
      <c r="D59" s="84"/>
      <c r="E59" s="74"/>
      <c r="F59" s="5"/>
      <c r="G59" s="43"/>
      <c r="H59" s="5"/>
      <c r="I59" s="5"/>
      <c r="J59" s="83" t="s">
        <v>166</v>
      </c>
      <c r="K59" s="80" t="s">
        <v>167</v>
      </c>
      <c r="L59" s="5"/>
      <c r="M59" s="43"/>
      <c r="N59" s="5"/>
    </row>
    <row r="60" ht="27.75" customHeight="1">
      <c r="A60" s="43"/>
      <c r="B60" s="5"/>
      <c r="C60" s="5"/>
      <c r="D60" s="43"/>
      <c r="E60" s="5"/>
      <c r="F60" s="5"/>
      <c r="G60" s="43"/>
      <c r="H60" s="5"/>
      <c r="I60" s="5"/>
      <c r="J60" s="83" t="s">
        <v>168</v>
      </c>
      <c r="K60" s="80" t="s">
        <v>169</v>
      </c>
      <c r="L60" s="5"/>
      <c r="M60" s="43"/>
      <c r="N60" s="5"/>
    </row>
    <row r="61" ht="25.5" customHeight="1">
      <c r="A61" s="43"/>
      <c r="B61" s="5"/>
      <c r="C61" s="5"/>
      <c r="D61" s="19" t="s">
        <v>89</v>
      </c>
      <c r="E61" s="15"/>
      <c r="F61" s="5"/>
      <c r="G61" s="19" t="s">
        <v>89</v>
      </c>
      <c r="H61" s="15"/>
      <c r="I61" s="5"/>
      <c r="J61" s="85"/>
      <c r="K61" s="64"/>
      <c r="L61" s="5"/>
      <c r="M61" s="43"/>
      <c r="N61" s="5"/>
    </row>
    <row r="62" ht="28.5" customHeight="1">
      <c r="A62" s="43"/>
      <c r="B62" s="5"/>
      <c r="C62" s="5"/>
      <c r="I62" s="5"/>
      <c r="J62" s="86" t="s">
        <v>89</v>
      </c>
      <c r="K62" s="72"/>
      <c r="L62" s="5"/>
      <c r="M62" s="43"/>
      <c r="N62" s="5"/>
    </row>
    <row r="63" ht="29.25" customHeight="1">
      <c r="A63" s="43"/>
      <c r="B63" s="5"/>
      <c r="C63" s="5"/>
      <c r="D63" s="7"/>
      <c r="E63" s="5"/>
      <c r="F63" s="5"/>
      <c r="G63" s="7"/>
      <c r="H63" s="5"/>
      <c r="I63" s="5"/>
      <c r="J63" s="87"/>
      <c r="K63" s="64"/>
      <c r="L63" s="5"/>
      <c r="M63" s="7"/>
      <c r="N63" s="5"/>
    </row>
    <row r="64" ht="24.75" customHeight="1">
      <c r="A64" s="7"/>
      <c r="B64" s="45"/>
      <c r="C64" s="5"/>
      <c r="D64" s="45"/>
      <c r="E64" s="45"/>
      <c r="F64" s="5"/>
      <c r="G64" s="45"/>
      <c r="H64" s="45"/>
      <c r="I64" s="5"/>
      <c r="J64" s="87"/>
      <c r="K64" s="88"/>
      <c r="L64" s="5"/>
      <c r="M64" s="89"/>
      <c r="N64" s="45"/>
    </row>
    <row r="65" ht="28.5" customHeight="1">
      <c r="A65" s="7"/>
      <c r="B65" s="45"/>
      <c r="C65" s="5"/>
      <c r="D65" s="45"/>
      <c r="E65" s="45"/>
      <c r="F65" s="5"/>
      <c r="G65" s="45"/>
      <c r="H65" s="45"/>
      <c r="I65" s="5"/>
      <c r="J65" s="45"/>
      <c r="K65" s="45"/>
      <c r="L65" s="5"/>
      <c r="M65" s="45"/>
      <c r="N65" s="45"/>
    </row>
    <row r="66" ht="25.5" customHeight="1">
      <c r="A66" s="7"/>
      <c r="B66" s="45"/>
      <c r="C66" s="5"/>
      <c r="D66" s="45"/>
      <c r="E66" s="45"/>
      <c r="F66" s="5"/>
      <c r="G66" s="45"/>
      <c r="H66" s="45"/>
      <c r="I66" s="5"/>
      <c r="J66" s="45"/>
      <c r="K66" s="45"/>
      <c r="L66" s="5"/>
      <c r="M66" s="45"/>
      <c r="N66" s="45"/>
    </row>
    <row r="67" ht="29.25" customHeight="1">
      <c r="A67" s="45"/>
      <c r="B67" s="45"/>
      <c r="C67" s="5"/>
      <c r="D67" s="45"/>
      <c r="E67" s="45"/>
      <c r="F67" s="5"/>
      <c r="G67" s="45"/>
      <c r="H67" s="45"/>
      <c r="I67" s="5"/>
      <c r="J67" s="45"/>
      <c r="K67" s="45"/>
      <c r="L67" s="5"/>
      <c r="M67" s="45"/>
      <c r="N67" s="45"/>
    </row>
    <row r="68" ht="32.25" customHeight="1">
      <c r="A68" s="19"/>
      <c r="B68" s="15"/>
      <c r="C68" s="5"/>
      <c r="D68" s="19"/>
      <c r="E68" s="15"/>
      <c r="F68" s="5"/>
      <c r="G68" s="19"/>
      <c r="H68" s="15"/>
      <c r="I68" s="5"/>
      <c r="J68" s="19"/>
      <c r="K68" s="15"/>
      <c r="L68" s="5"/>
      <c r="M68" s="19"/>
      <c r="N68" s="15"/>
    </row>
    <row r="69" ht="62.25" customHeight="1">
      <c r="A69" s="48"/>
      <c r="B69" s="15"/>
      <c r="C69" s="5"/>
      <c r="D69" s="48"/>
      <c r="E69" s="15"/>
      <c r="F69" s="5"/>
      <c r="G69" s="7"/>
      <c r="H69" s="5"/>
      <c r="I69" s="5"/>
      <c r="J69" s="7"/>
      <c r="K69" s="5"/>
      <c r="L69" s="5"/>
      <c r="M69" s="7"/>
      <c r="N69" s="5"/>
    </row>
    <row r="70" ht="54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ht="24.75" customHeight="1">
      <c r="A71" s="7" t="s">
        <v>6</v>
      </c>
      <c r="B71" s="54"/>
      <c r="C71" s="5"/>
      <c r="D71" s="7" t="s">
        <v>6</v>
      </c>
      <c r="E71" s="54">
        <v>930.0</v>
      </c>
      <c r="F71" s="5"/>
      <c r="G71" s="7" t="s">
        <v>6</v>
      </c>
      <c r="H71" s="54"/>
      <c r="I71" s="5"/>
      <c r="J71" s="7" t="s">
        <v>6</v>
      </c>
      <c r="K71" s="54">
        <v>673.0</v>
      </c>
      <c r="L71" s="5"/>
      <c r="M71" s="7" t="s">
        <v>6</v>
      </c>
      <c r="N71" s="54">
        <v>2650.0</v>
      </c>
    </row>
    <row r="72" ht="24.75" customHeight="1">
      <c r="A72" s="7" t="s">
        <v>7</v>
      </c>
      <c r="B72" s="54"/>
      <c r="C72" s="5"/>
      <c r="D72" s="7" t="s">
        <v>7</v>
      </c>
      <c r="E72" s="54">
        <v>930.0</v>
      </c>
      <c r="F72" s="5"/>
      <c r="G72" s="7" t="s">
        <v>7</v>
      </c>
      <c r="H72" s="54"/>
      <c r="I72" s="5"/>
      <c r="J72" s="7" t="s">
        <v>7</v>
      </c>
      <c r="K72" s="54">
        <v>674.0</v>
      </c>
      <c r="L72" s="5"/>
      <c r="M72" s="7" t="s">
        <v>7</v>
      </c>
      <c r="N72" s="54">
        <v>2650.0</v>
      </c>
    </row>
    <row r="73" ht="23.25" customHeight="1">
      <c r="A73" s="10" t="s">
        <v>8</v>
      </c>
      <c r="B73" s="90"/>
      <c r="C73" s="11"/>
      <c r="D73" s="10" t="s">
        <v>8</v>
      </c>
      <c r="E73" s="91" t="s">
        <v>170</v>
      </c>
      <c r="F73" s="11"/>
      <c r="G73" s="10" t="s">
        <v>8</v>
      </c>
      <c r="H73" s="91" t="s">
        <v>171</v>
      </c>
      <c r="I73" s="11"/>
      <c r="J73" s="10" t="s">
        <v>8</v>
      </c>
      <c r="K73" s="91" t="s">
        <v>172</v>
      </c>
      <c r="L73" s="11"/>
      <c r="M73" s="10" t="s">
        <v>8</v>
      </c>
      <c r="N73" s="91" t="s">
        <v>173</v>
      </c>
    </row>
    <row r="74" ht="27.0" customHeight="1">
      <c r="A74" s="5"/>
      <c r="B74" s="5"/>
      <c r="C74" s="5"/>
      <c r="D74" s="13" t="s">
        <v>174</v>
      </c>
      <c r="E74" s="5"/>
      <c r="F74" s="5"/>
      <c r="G74" s="5"/>
      <c r="H74" s="5"/>
      <c r="I74" s="5"/>
      <c r="J74" s="5"/>
      <c r="K74" s="5"/>
      <c r="L74" s="5"/>
      <c r="M74" s="5"/>
      <c r="N74" s="5"/>
    </row>
    <row r="75" ht="169.5" customHeight="1">
      <c r="A75" s="14"/>
      <c r="B75" s="15"/>
      <c r="C75" s="5"/>
      <c r="D75" s="14"/>
      <c r="E75" s="15"/>
      <c r="F75" s="5"/>
      <c r="G75" s="14"/>
      <c r="H75" s="15"/>
      <c r="I75" s="5"/>
      <c r="J75" s="14"/>
      <c r="K75" s="15"/>
      <c r="L75" s="5"/>
      <c r="M75" s="14"/>
      <c r="N75" s="15"/>
    </row>
    <row r="76" ht="27.0" customHeight="1">
      <c r="A76" s="16" t="s">
        <v>17</v>
      </c>
      <c r="B76" s="66" t="str">
        <f>(B71+B71*$N$1)</f>
        <v>$.0.00</v>
      </c>
      <c r="C76" s="17"/>
      <c r="D76" s="16" t="s">
        <v>17</v>
      </c>
      <c r="E76" s="66" t="str">
        <f>(E71+E71*$N$1)</f>
        <v>$.930.00</v>
      </c>
      <c r="F76" s="17"/>
      <c r="G76" s="16" t="s">
        <v>17</v>
      </c>
      <c r="H76" s="66" t="str">
        <f>(H71+H71*$N$1)</f>
        <v>$.0.00</v>
      </c>
      <c r="I76" s="17"/>
      <c r="J76" s="16" t="s">
        <v>17</v>
      </c>
      <c r="K76" s="66" t="str">
        <f>(K71+K71*$N$1)</f>
        <v>$.673.00</v>
      </c>
      <c r="L76" s="17"/>
      <c r="M76" s="10" t="s">
        <v>16</v>
      </c>
      <c r="N76" s="16" t="str">
        <f>(N71+N71*$N$1)</f>
        <v>S/.2,650.00</v>
      </c>
    </row>
    <row r="77" ht="27.75" customHeight="1">
      <c r="A77" s="10" t="s">
        <v>16</v>
      </c>
      <c r="B77" s="16" t="str">
        <f>(B72+B72*$N$1)*$E$1</f>
        <v>S/.0.00</v>
      </c>
      <c r="C77" s="17"/>
      <c r="D77" s="10" t="s">
        <v>16</v>
      </c>
      <c r="E77" s="16" t="str">
        <f>(E72+E72*$N$1)*$E$1</f>
        <v>S/.2,901.60</v>
      </c>
      <c r="F77" s="17"/>
      <c r="G77" s="10" t="s">
        <v>16</v>
      </c>
      <c r="H77" s="16" t="str">
        <f>(H72+H72*$N$1)*$E$1</f>
        <v>S/.0.00</v>
      </c>
      <c r="I77" s="17"/>
      <c r="J77" s="10" t="s">
        <v>16</v>
      </c>
      <c r="K77" s="16" t="str">
        <f>(K72+K72*$N$1)*$E$1</f>
        <v>S/.2,102.88</v>
      </c>
      <c r="L77" s="17"/>
      <c r="M77" s="10" t="s">
        <v>17</v>
      </c>
      <c r="N77" s="18" t="str">
        <f>(N72+N72*$N$1)/$B$1</f>
        <v>$849.36</v>
      </c>
    </row>
    <row r="78" ht="27.0" customHeight="1">
      <c r="A78" s="19" t="s">
        <v>18</v>
      </c>
      <c r="B78" s="15"/>
      <c r="C78" s="5"/>
      <c r="D78" s="19" t="s">
        <v>18</v>
      </c>
      <c r="E78" s="15"/>
      <c r="F78" s="5"/>
      <c r="G78" s="19" t="s">
        <v>18</v>
      </c>
      <c r="H78" s="15"/>
      <c r="I78" s="5"/>
      <c r="J78" s="19" t="s">
        <v>18</v>
      </c>
      <c r="K78" s="15"/>
      <c r="L78" s="5"/>
      <c r="M78" s="19" t="s">
        <v>18</v>
      </c>
      <c r="N78" s="15"/>
    </row>
    <row r="79" ht="24.75" customHeight="1">
      <c r="A79" s="21"/>
      <c r="B79" s="30"/>
      <c r="C79" s="5"/>
      <c r="D79" s="73" t="s">
        <v>148</v>
      </c>
      <c r="E79" s="74" t="s">
        <v>175</v>
      </c>
      <c r="F79" s="5"/>
      <c r="G79" s="73" t="s">
        <v>148</v>
      </c>
      <c r="H79" s="74" t="s">
        <v>176</v>
      </c>
      <c r="I79" s="5"/>
      <c r="J79" s="73" t="s">
        <v>148</v>
      </c>
      <c r="K79" s="74" t="s">
        <v>175</v>
      </c>
      <c r="L79" s="5"/>
      <c r="M79" s="73" t="s">
        <v>148</v>
      </c>
      <c r="N79" s="74" t="s">
        <v>177</v>
      </c>
    </row>
    <row r="80" ht="24.0" customHeight="1">
      <c r="A80" s="25"/>
      <c r="B80" s="30"/>
      <c r="C80" s="5"/>
      <c r="D80" s="76" t="s">
        <v>132</v>
      </c>
      <c r="E80" s="74" t="s">
        <v>133</v>
      </c>
      <c r="F80" s="5"/>
      <c r="G80" s="76" t="s">
        <v>126</v>
      </c>
      <c r="H80" s="74" t="s">
        <v>178</v>
      </c>
      <c r="I80" s="5"/>
      <c r="J80" s="76" t="s">
        <v>126</v>
      </c>
      <c r="K80" s="74" t="s">
        <v>179</v>
      </c>
      <c r="L80" s="5"/>
      <c r="M80" s="76" t="s">
        <v>126</v>
      </c>
      <c r="N80" s="74" t="s">
        <v>180</v>
      </c>
    </row>
    <row r="81" ht="23.25" customHeight="1">
      <c r="A81" s="25"/>
      <c r="B81" s="30"/>
      <c r="C81" s="5"/>
      <c r="D81" s="76" t="s">
        <v>181</v>
      </c>
      <c r="E81" s="74" t="s">
        <v>182</v>
      </c>
      <c r="F81" s="5"/>
      <c r="G81" s="76" t="s">
        <v>132</v>
      </c>
      <c r="H81" s="74" t="s">
        <v>183</v>
      </c>
      <c r="I81" s="5"/>
      <c r="J81" s="76" t="s">
        <v>132</v>
      </c>
      <c r="K81" s="74" t="s">
        <v>133</v>
      </c>
      <c r="L81" s="5"/>
      <c r="M81" s="76" t="s">
        <v>132</v>
      </c>
      <c r="N81" s="74" t="s">
        <v>183</v>
      </c>
    </row>
    <row r="82" ht="22.5" customHeight="1">
      <c r="A82" s="25"/>
      <c r="B82" s="30"/>
      <c r="C82" s="5"/>
      <c r="D82" s="76" t="s">
        <v>184</v>
      </c>
      <c r="E82" s="74" t="s">
        <v>185</v>
      </c>
      <c r="F82" s="5"/>
      <c r="G82" s="76" t="s">
        <v>144</v>
      </c>
      <c r="H82" s="74" t="s">
        <v>186</v>
      </c>
      <c r="I82" s="5"/>
      <c r="J82" s="76" t="s">
        <v>144</v>
      </c>
      <c r="K82" s="74" t="s">
        <v>186</v>
      </c>
      <c r="L82" s="5"/>
      <c r="M82" s="76" t="s">
        <v>144</v>
      </c>
      <c r="N82" s="74" t="s">
        <v>187</v>
      </c>
    </row>
    <row r="83" ht="36.75" customHeight="1">
      <c r="A83" s="25"/>
      <c r="B83" s="30"/>
      <c r="C83" s="5"/>
      <c r="D83" s="76" t="s">
        <v>188</v>
      </c>
      <c r="E83" s="74" t="s">
        <v>189</v>
      </c>
      <c r="F83" s="5"/>
      <c r="G83" s="76" t="s">
        <v>190</v>
      </c>
      <c r="H83" s="74" t="s">
        <v>191</v>
      </c>
      <c r="I83" s="5"/>
      <c r="J83" s="76" t="s">
        <v>150</v>
      </c>
      <c r="K83" s="74" t="s">
        <v>192</v>
      </c>
      <c r="L83" s="5"/>
      <c r="M83" s="76" t="s">
        <v>150</v>
      </c>
      <c r="N83" s="74" t="s">
        <v>151</v>
      </c>
    </row>
    <row r="84" ht="21.75" customHeight="1">
      <c r="A84" s="25"/>
      <c r="B84" s="30"/>
      <c r="C84" s="5"/>
      <c r="D84" s="74" t="s">
        <v>193</v>
      </c>
      <c r="E84" s="74" t="s">
        <v>194</v>
      </c>
      <c r="F84" s="5"/>
      <c r="G84" s="76" t="s">
        <v>195</v>
      </c>
      <c r="H84" s="74" t="s">
        <v>191</v>
      </c>
      <c r="I84" s="5"/>
      <c r="J84" s="76" t="s">
        <v>196</v>
      </c>
      <c r="K84" s="74" t="s">
        <v>197</v>
      </c>
      <c r="L84" s="5"/>
      <c r="M84" s="76" t="s">
        <v>196</v>
      </c>
      <c r="N84" s="74" t="s">
        <v>198</v>
      </c>
    </row>
    <row r="85" ht="23.25" customHeight="1">
      <c r="A85" s="25"/>
      <c r="B85" s="30"/>
      <c r="C85" s="5"/>
      <c r="D85" s="81" t="s">
        <v>162</v>
      </c>
      <c r="E85" s="82" t="s">
        <v>199</v>
      </c>
      <c r="F85" s="5"/>
      <c r="G85" s="76" t="s">
        <v>162</v>
      </c>
      <c r="H85" s="74" t="s">
        <v>200</v>
      </c>
      <c r="I85" s="5"/>
      <c r="J85" s="76" t="s">
        <v>162</v>
      </c>
      <c r="K85" s="74" t="s">
        <v>199</v>
      </c>
      <c r="L85" s="5"/>
      <c r="M85" s="76" t="s">
        <v>201</v>
      </c>
      <c r="N85" s="74" t="s">
        <v>202</v>
      </c>
    </row>
    <row r="86" ht="23.25" customHeight="1">
      <c r="A86" s="25"/>
      <c r="B86" s="30"/>
      <c r="C86" s="5"/>
      <c r="D86" s="84" t="s">
        <v>203</v>
      </c>
      <c r="E86" s="74" t="s">
        <v>204</v>
      </c>
      <c r="F86" s="5"/>
      <c r="G86" s="76" t="s">
        <v>205</v>
      </c>
      <c r="H86" s="74" t="s">
        <v>206</v>
      </c>
      <c r="I86" s="5"/>
      <c r="J86" s="76" t="s">
        <v>190</v>
      </c>
      <c r="K86" s="74" t="s">
        <v>207</v>
      </c>
      <c r="L86" s="5"/>
      <c r="M86" s="92" t="s">
        <v>202</v>
      </c>
      <c r="N86" s="74" t="s">
        <v>189</v>
      </c>
    </row>
    <row r="87" ht="21.0" customHeight="1">
      <c r="A87" s="25"/>
      <c r="B87" s="30"/>
      <c r="C87" s="5"/>
      <c r="D87" s="76" t="s">
        <v>208</v>
      </c>
      <c r="E87" s="74" t="s">
        <v>209</v>
      </c>
      <c r="F87" s="5"/>
      <c r="G87" s="76" t="s">
        <v>184</v>
      </c>
      <c r="H87" s="74" t="s">
        <v>185</v>
      </c>
      <c r="I87" s="5"/>
      <c r="J87" s="76" t="s">
        <v>184</v>
      </c>
      <c r="K87" s="74" t="s">
        <v>185</v>
      </c>
      <c r="L87" s="5"/>
      <c r="M87" s="76" t="s">
        <v>162</v>
      </c>
      <c r="N87" s="74" t="s">
        <v>199</v>
      </c>
    </row>
    <row r="88" ht="19.5" customHeight="1">
      <c r="A88" s="25"/>
      <c r="B88" s="30"/>
      <c r="C88" s="5"/>
      <c r="D88" s="76" t="s">
        <v>150</v>
      </c>
      <c r="E88" s="74" t="s">
        <v>151</v>
      </c>
      <c r="F88" s="5"/>
      <c r="G88" s="76" t="s">
        <v>203</v>
      </c>
      <c r="H88" s="74" t="s">
        <v>210</v>
      </c>
      <c r="I88" s="5"/>
      <c r="J88" s="76" t="s">
        <v>190</v>
      </c>
      <c r="K88" s="74" t="s">
        <v>207</v>
      </c>
      <c r="L88" s="5"/>
      <c r="M88" s="76" t="s">
        <v>193</v>
      </c>
      <c r="N88" s="74" t="s">
        <v>194</v>
      </c>
    </row>
    <row r="89" ht="21.0" customHeight="1">
      <c r="A89" s="25"/>
      <c r="B89" s="30"/>
      <c r="C89" s="5"/>
      <c r="D89" s="76" t="s">
        <v>196</v>
      </c>
      <c r="E89" s="74" t="s">
        <v>197</v>
      </c>
      <c r="F89" s="5"/>
      <c r="G89" s="76" t="s">
        <v>211</v>
      </c>
      <c r="H89" s="74" t="s">
        <v>212</v>
      </c>
      <c r="I89" s="5"/>
      <c r="J89" s="76" t="s">
        <v>203</v>
      </c>
      <c r="K89" s="74" t="s">
        <v>213</v>
      </c>
      <c r="L89" s="5"/>
      <c r="M89" s="76" t="s">
        <v>203</v>
      </c>
      <c r="N89" s="74" t="s">
        <v>214</v>
      </c>
    </row>
    <row r="90" ht="54.75" customHeight="1">
      <c r="A90" s="5"/>
      <c r="B90" s="5"/>
      <c r="C90" s="5"/>
      <c r="D90" s="76" t="s">
        <v>190</v>
      </c>
      <c r="E90" s="74" t="s">
        <v>215</v>
      </c>
      <c r="F90" s="5"/>
      <c r="G90" s="5"/>
      <c r="H90" s="5"/>
      <c r="I90" s="5"/>
      <c r="J90" s="5"/>
      <c r="K90" s="5"/>
      <c r="L90" s="5"/>
      <c r="M90" s="5"/>
      <c r="N90" s="5"/>
    </row>
    <row r="91" ht="24.0" customHeight="1">
      <c r="A91" s="19" t="s">
        <v>89</v>
      </c>
      <c r="B91" s="15"/>
      <c r="C91" s="5"/>
      <c r="I91" s="5"/>
      <c r="J91" s="19" t="s">
        <v>89</v>
      </c>
      <c r="K91" s="15"/>
      <c r="L91" s="5"/>
      <c r="M91" s="19" t="s">
        <v>89</v>
      </c>
      <c r="N91" s="15"/>
    </row>
    <row r="92" ht="21.75" customHeight="1">
      <c r="A92" s="43"/>
      <c r="B92" s="5"/>
      <c r="C92" s="5"/>
      <c r="D92" s="19" t="s">
        <v>89</v>
      </c>
      <c r="E92" s="15"/>
      <c r="F92" s="5"/>
      <c r="G92" s="19" t="s">
        <v>89</v>
      </c>
      <c r="H92" s="15"/>
      <c r="I92" s="5"/>
      <c r="J92" s="93"/>
      <c r="K92" s="5"/>
      <c r="L92" s="5"/>
      <c r="M92" s="43"/>
      <c r="N92" s="5"/>
    </row>
    <row r="93" ht="33.75" customHeight="1">
      <c r="A93" s="43"/>
      <c r="B93" s="5"/>
      <c r="C93" s="5"/>
      <c r="D93" s="43"/>
      <c r="E93" s="5"/>
      <c r="F93" s="5"/>
      <c r="G93" s="43"/>
      <c r="H93" s="5"/>
      <c r="I93" s="5"/>
      <c r="J93" s="43"/>
      <c r="K93" s="5"/>
      <c r="L93" s="5"/>
      <c r="M93" s="43"/>
      <c r="N93" s="5"/>
    </row>
    <row r="94" ht="27.75" customHeight="1">
      <c r="A94" s="43"/>
      <c r="B94" s="5"/>
      <c r="C94" s="5"/>
      <c r="D94" s="43"/>
      <c r="E94" s="5"/>
      <c r="F94" s="5"/>
      <c r="G94" s="43"/>
      <c r="H94" s="5"/>
      <c r="I94" s="5"/>
      <c r="J94" s="43"/>
      <c r="K94" s="5"/>
      <c r="L94" s="5"/>
      <c r="M94" s="43"/>
      <c r="N94" s="5"/>
    </row>
    <row r="95" ht="29.25" customHeight="1">
      <c r="A95" s="43"/>
      <c r="B95" s="5"/>
      <c r="C95" s="5"/>
      <c r="D95" s="43"/>
      <c r="E95" s="5"/>
      <c r="F95" s="5"/>
      <c r="G95" s="43"/>
      <c r="H95" s="5"/>
      <c r="I95" s="5"/>
      <c r="J95" s="43"/>
      <c r="K95" s="5"/>
      <c r="L95" s="5"/>
      <c r="M95" s="43"/>
      <c r="N95" s="5"/>
    </row>
    <row r="96" ht="40.5" customHeight="1">
      <c r="A96" s="43"/>
      <c r="B96" s="5"/>
      <c r="C96" s="5"/>
      <c r="D96" s="43"/>
      <c r="E96" s="5"/>
      <c r="F96" s="5"/>
      <c r="G96" s="43"/>
      <c r="H96" s="5"/>
      <c r="I96" s="5"/>
      <c r="J96" s="43"/>
      <c r="K96" s="5"/>
      <c r="L96" s="5"/>
      <c r="M96" s="43"/>
      <c r="N96" s="5"/>
    </row>
    <row r="97" ht="27.75" customHeight="1">
      <c r="A97" s="7"/>
      <c r="B97" s="5"/>
      <c r="C97" s="5"/>
      <c r="D97" s="7"/>
      <c r="E97" s="5"/>
      <c r="F97" s="5"/>
      <c r="G97" s="7"/>
      <c r="H97" s="5"/>
      <c r="I97" s="5"/>
      <c r="J97" s="7"/>
      <c r="K97" s="5"/>
      <c r="L97" s="5"/>
      <c r="M97" s="7"/>
      <c r="N97" s="5"/>
    </row>
    <row r="98" ht="22.5" customHeight="1">
      <c r="A98" s="7"/>
      <c r="B98" s="5"/>
      <c r="C98" s="5"/>
      <c r="D98" s="7"/>
      <c r="E98" s="5"/>
      <c r="F98" s="5"/>
      <c r="G98" s="7"/>
      <c r="H98" s="5"/>
      <c r="I98" s="5"/>
      <c r="J98" s="7"/>
      <c r="K98" s="5"/>
      <c r="L98" s="5"/>
      <c r="M98" s="7"/>
      <c r="N98" s="5"/>
    </row>
    <row r="99" ht="25.5" customHeight="1">
      <c r="A99" s="7"/>
      <c r="B99" s="5"/>
      <c r="C99" s="5"/>
      <c r="D99" s="7"/>
      <c r="E99" s="5"/>
      <c r="F99" s="5"/>
      <c r="G99" s="7"/>
      <c r="H99" s="5"/>
      <c r="I99" s="5"/>
      <c r="J99" s="7"/>
      <c r="K99" s="5"/>
      <c r="L99" s="5"/>
      <c r="M99" s="7"/>
      <c r="N99" s="5"/>
    </row>
    <row r="100" ht="29.25" customHeight="1">
      <c r="A100" s="45"/>
      <c r="B100" s="5"/>
      <c r="C100" s="5"/>
      <c r="D100" s="45"/>
      <c r="E100" s="5"/>
      <c r="F100" s="5"/>
      <c r="G100" s="45"/>
      <c r="H100" s="5"/>
      <c r="I100" s="5"/>
      <c r="J100" s="45"/>
      <c r="K100" s="5"/>
      <c r="L100" s="5"/>
      <c r="M100" s="45"/>
      <c r="N100" s="5"/>
    </row>
    <row r="101" ht="39.75" customHeight="1">
      <c r="A101" s="19"/>
      <c r="B101" s="15"/>
      <c r="C101" s="5"/>
      <c r="D101" s="19"/>
      <c r="E101" s="15"/>
      <c r="F101" s="5"/>
      <c r="G101" s="19"/>
      <c r="H101" s="15"/>
      <c r="I101" s="5"/>
      <c r="J101" s="19"/>
      <c r="K101" s="15"/>
      <c r="L101" s="5"/>
      <c r="M101" s="19"/>
      <c r="N101" s="15"/>
    </row>
    <row r="102" ht="30.0" customHeight="1">
      <c r="A102" s="7"/>
      <c r="B102" s="5"/>
      <c r="C102" s="5"/>
      <c r="D102" s="7"/>
      <c r="E102" s="5"/>
      <c r="F102" s="5"/>
      <c r="G102" s="7"/>
      <c r="H102" s="5"/>
      <c r="I102" s="5"/>
      <c r="J102" s="7"/>
      <c r="K102" s="5"/>
      <c r="L102" s="5"/>
      <c r="M102" s="7"/>
      <c r="N102" s="5"/>
    </row>
    <row r="103" ht="29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ht="29.25" customHeight="1">
      <c r="A104" s="5"/>
      <c r="B104" s="5"/>
      <c r="C104" s="5"/>
      <c r="D104" s="5"/>
      <c r="E104" s="5"/>
      <c r="F104" s="5"/>
      <c r="G104" s="5"/>
      <c r="H104" s="6"/>
      <c r="I104" s="5"/>
      <c r="J104" s="5"/>
      <c r="K104" s="5"/>
      <c r="L104" s="5"/>
      <c r="M104" s="5"/>
      <c r="N104" s="5"/>
    </row>
    <row r="105" ht="23.25" customHeight="1">
      <c r="A105" s="7" t="s">
        <v>6</v>
      </c>
      <c r="B105" s="8"/>
      <c r="C105" s="5"/>
      <c r="D105" s="7"/>
      <c r="E105" s="9"/>
      <c r="F105" s="5"/>
      <c r="G105" s="7"/>
      <c r="H105" s="7"/>
      <c r="I105" s="5"/>
      <c r="J105" s="7"/>
      <c r="K105" s="7"/>
      <c r="L105" s="7"/>
      <c r="M105" s="7" t="s">
        <v>6</v>
      </c>
      <c r="N105" s="7"/>
    </row>
    <row r="106" ht="26.25" customHeight="1">
      <c r="A106" s="7" t="s">
        <v>7</v>
      </c>
      <c r="B106" s="8"/>
      <c r="C106" s="5"/>
      <c r="D106" s="7"/>
      <c r="E106" s="9"/>
      <c r="F106" s="5"/>
      <c r="G106" s="7"/>
      <c r="H106" s="7"/>
      <c r="I106" s="5"/>
      <c r="J106" s="7"/>
      <c r="K106" s="7"/>
      <c r="L106" s="7"/>
      <c r="M106" s="7" t="s">
        <v>7</v>
      </c>
      <c r="N106" s="7"/>
    </row>
    <row r="107" ht="28.5" customHeight="1">
      <c r="A107" s="10" t="s">
        <v>8</v>
      </c>
      <c r="B107" s="9"/>
      <c r="C107" s="11"/>
      <c r="D107" s="10"/>
      <c r="E107" s="8"/>
      <c r="F107" s="11"/>
      <c r="G107" s="10"/>
      <c r="H107" s="12"/>
      <c r="I107" s="11"/>
      <c r="J107" s="10"/>
      <c r="K107" s="12"/>
      <c r="L107" s="10"/>
      <c r="M107" s="10" t="s">
        <v>8</v>
      </c>
      <c r="N107" s="12"/>
    </row>
    <row r="108" ht="26.25" customHeight="1">
      <c r="A108" s="13" t="s">
        <v>14</v>
      </c>
      <c r="C108" s="5"/>
      <c r="D108" s="5"/>
      <c r="E108" s="5"/>
      <c r="F108" s="5"/>
      <c r="G108" s="13"/>
      <c r="H108" s="5"/>
      <c r="I108" s="5"/>
      <c r="J108" s="5"/>
      <c r="K108" s="5"/>
      <c r="L108" s="5"/>
      <c r="M108" s="5"/>
      <c r="N108" s="5"/>
    </row>
    <row r="109" ht="165.0" customHeight="1">
      <c r="A109" s="14"/>
      <c r="B109" s="15"/>
      <c r="C109" s="5"/>
      <c r="D109" s="14"/>
      <c r="E109" s="15"/>
      <c r="F109" s="5"/>
      <c r="G109" s="14"/>
      <c r="H109" s="15"/>
      <c r="I109" s="5"/>
      <c r="J109" s="14"/>
      <c r="K109" s="15"/>
      <c r="L109" s="14"/>
      <c r="M109" s="15"/>
    </row>
    <row r="110" ht="27.75" customHeight="1">
      <c r="A110" s="10" t="s">
        <v>16</v>
      </c>
      <c r="B110" s="16" t="str">
        <f>(B105+B105*$N$1)</f>
        <v>S/.0.00</v>
      </c>
      <c r="C110" s="17"/>
      <c r="D110" s="10"/>
      <c r="E110" s="16"/>
      <c r="F110" s="17"/>
      <c r="G110" s="10"/>
      <c r="H110" s="16"/>
      <c r="I110" s="17"/>
      <c r="J110" s="10"/>
      <c r="K110" s="16"/>
      <c r="L110" s="10"/>
      <c r="M110" s="10" t="s">
        <v>16</v>
      </c>
      <c r="N110" s="16" t="str">
        <f>(N105+N105*$N$1)</f>
        <v>S/.0.00</v>
      </c>
    </row>
    <row r="111" ht="28.5" customHeight="1">
      <c r="A111" s="10" t="s">
        <v>17</v>
      </c>
      <c r="B111" s="18" t="str">
        <f>(B106+B106*$N$1)/$B$1</f>
        <v>$0.00</v>
      </c>
      <c r="C111" s="17"/>
      <c r="D111" s="10"/>
      <c r="E111" s="18"/>
      <c r="F111" s="17"/>
      <c r="G111" s="10"/>
      <c r="H111" s="18"/>
      <c r="I111" s="17"/>
      <c r="J111" s="10"/>
      <c r="K111" s="18"/>
      <c r="L111" s="10"/>
      <c r="M111" s="10" t="s">
        <v>17</v>
      </c>
      <c r="N111" s="18" t="str">
        <f>(N106+N106*$N$1)/$B$1</f>
        <v>$0.00</v>
      </c>
    </row>
    <row r="112" ht="24.0" customHeight="1">
      <c r="A112" s="19" t="s">
        <v>18</v>
      </c>
      <c r="B112" s="15"/>
      <c r="C112" s="5"/>
      <c r="D112" s="19"/>
      <c r="E112" s="15"/>
      <c r="F112" s="5"/>
      <c r="G112" s="19"/>
      <c r="H112" s="15"/>
      <c r="I112" s="5"/>
      <c r="J112" s="19"/>
      <c r="K112" s="15"/>
      <c r="L112" s="19"/>
      <c r="M112" s="15"/>
    </row>
    <row r="113" ht="26.25" customHeight="1">
      <c r="A113" s="20"/>
      <c r="B113" s="20"/>
      <c r="C113" s="5"/>
      <c r="D113" s="21"/>
      <c r="E113" s="22"/>
      <c r="F113" s="23"/>
      <c r="G113" s="21"/>
      <c r="H113" s="24"/>
      <c r="I113" s="7"/>
      <c r="J113" s="21"/>
      <c r="K113" s="24"/>
      <c r="L113" s="21"/>
      <c r="M113" s="21"/>
      <c r="N113" s="24"/>
    </row>
    <row r="114" ht="36.0" customHeight="1">
      <c r="A114" s="20"/>
      <c r="B114" s="20"/>
      <c r="C114" s="5"/>
      <c r="D114" s="25"/>
      <c r="E114" s="26"/>
      <c r="F114" s="5"/>
      <c r="G114" s="25"/>
      <c r="H114" s="27"/>
      <c r="I114" s="7"/>
      <c r="J114" s="25"/>
      <c r="K114" s="27"/>
      <c r="L114" s="25"/>
      <c r="M114" s="25"/>
      <c r="N114" s="27"/>
    </row>
    <row r="115" ht="38.25" customHeight="1">
      <c r="A115" s="28"/>
      <c r="B115" s="20"/>
      <c r="C115" s="5"/>
      <c r="D115" s="25"/>
      <c r="E115" s="29"/>
      <c r="F115" s="5"/>
      <c r="G115" s="25"/>
      <c r="H115" s="30"/>
      <c r="I115" s="7"/>
      <c r="J115" s="25"/>
      <c r="K115" s="29"/>
      <c r="L115" s="25"/>
      <c r="M115" s="25"/>
      <c r="N115" s="29"/>
    </row>
    <row r="116" ht="54.75" customHeight="1">
      <c r="A116" s="20"/>
      <c r="B116" s="20"/>
      <c r="C116" s="5"/>
      <c r="D116" s="25"/>
      <c r="E116" s="32"/>
      <c r="F116" s="5"/>
      <c r="G116" s="25"/>
      <c r="H116" s="32"/>
      <c r="I116" s="33"/>
      <c r="J116" s="25"/>
      <c r="K116" s="29"/>
      <c r="L116" s="25"/>
      <c r="M116" s="25"/>
      <c r="N116" s="30"/>
    </row>
    <row r="117" ht="36.0" customHeight="1">
      <c r="A117" s="20"/>
      <c r="B117" s="20"/>
      <c r="C117" s="5"/>
      <c r="D117" s="25"/>
      <c r="E117" s="29"/>
      <c r="F117" s="5"/>
      <c r="G117" s="25"/>
      <c r="H117" s="30"/>
      <c r="I117" s="33"/>
      <c r="J117" s="25"/>
      <c r="K117" s="29"/>
      <c r="L117" s="25"/>
      <c r="M117" s="25"/>
      <c r="N117" s="30"/>
    </row>
    <row r="118" ht="34.5" customHeight="1">
      <c r="A118" s="20"/>
      <c r="B118" s="20"/>
      <c r="C118" s="5"/>
      <c r="D118" s="25"/>
      <c r="E118" s="34"/>
      <c r="F118" s="5"/>
      <c r="G118" s="35"/>
      <c r="H118" s="30"/>
      <c r="I118" s="33"/>
      <c r="J118" s="25"/>
      <c r="K118" s="29"/>
      <c r="L118" s="25"/>
      <c r="M118" s="25"/>
      <c r="N118" s="30"/>
    </row>
    <row r="119" ht="32.25" customHeight="1">
      <c r="A119" s="36"/>
      <c r="B119" s="36"/>
      <c r="C119" s="5"/>
      <c r="D119" s="25"/>
      <c r="E119" s="34"/>
      <c r="F119" s="5"/>
      <c r="G119" s="35"/>
      <c r="H119" s="30"/>
      <c r="I119" s="37"/>
      <c r="J119" s="25"/>
      <c r="K119" s="30"/>
      <c r="L119" s="25"/>
      <c r="M119" s="25"/>
      <c r="N119" s="30"/>
    </row>
    <row r="120" ht="32.25" customHeight="1">
      <c r="A120" s="38"/>
      <c r="B120" s="36"/>
      <c r="C120" s="5"/>
      <c r="D120" s="35"/>
      <c r="E120" s="30"/>
      <c r="F120" s="5"/>
      <c r="G120" s="35"/>
      <c r="H120" s="30"/>
      <c r="I120" s="37"/>
      <c r="J120" s="25"/>
      <c r="K120" s="30"/>
      <c r="L120" s="35"/>
      <c r="M120" s="25"/>
      <c r="N120" s="30"/>
    </row>
    <row r="121" ht="24.75" customHeight="1">
      <c r="A121" s="38"/>
      <c r="B121" s="36"/>
      <c r="C121" s="5"/>
      <c r="D121" s="35"/>
      <c r="E121" s="30"/>
      <c r="F121" s="5"/>
      <c r="G121" s="35"/>
      <c r="H121" s="30"/>
      <c r="I121" s="37"/>
      <c r="J121" s="35"/>
      <c r="K121" s="30"/>
      <c r="L121" s="35"/>
      <c r="M121" s="35"/>
      <c r="N121" s="30"/>
    </row>
    <row r="122" ht="25.5" customHeight="1">
      <c r="A122" s="38"/>
      <c r="B122" s="38"/>
      <c r="C122" s="5"/>
      <c r="D122" s="35"/>
      <c r="E122" s="30"/>
      <c r="F122" s="5"/>
      <c r="G122" s="35"/>
      <c r="H122" s="30"/>
      <c r="I122" s="37"/>
      <c r="J122" s="35"/>
      <c r="K122" s="30"/>
      <c r="L122" s="35"/>
      <c r="M122" s="35"/>
      <c r="N122" s="30"/>
    </row>
    <row r="123" ht="23.25" customHeight="1">
      <c r="A123" s="38"/>
      <c r="B123" s="38"/>
      <c r="C123" s="5"/>
      <c r="D123" s="35"/>
      <c r="E123" s="30"/>
      <c r="F123" s="5"/>
      <c r="G123" s="35"/>
      <c r="H123" s="30"/>
      <c r="I123" s="5"/>
      <c r="J123" s="35"/>
      <c r="K123" s="30"/>
      <c r="L123" s="35"/>
      <c r="M123" s="35"/>
      <c r="N123" s="30"/>
    </row>
    <row r="124" ht="21.0" customHeight="1">
      <c r="A124" s="39"/>
      <c r="B124" s="40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ht="24.0" customHeight="1">
      <c r="A125" s="41" t="s">
        <v>88</v>
      </c>
      <c r="B125" s="42"/>
      <c r="C125" s="5"/>
      <c r="D125" s="19"/>
      <c r="E125" s="15"/>
      <c r="F125" s="5"/>
      <c r="G125" s="19"/>
      <c r="H125" s="15"/>
      <c r="I125" s="5"/>
      <c r="J125" s="19"/>
      <c r="K125" s="15"/>
      <c r="L125" s="19"/>
      <c r="M125" s="15"/>
    </row>
    <row r="126" ht="29.25" customHeight="1">
      <c r="A126" s="42"/>
      <c r="B126" s="40"/>
      <c r="C126" s="5"/>
      <c r="D126" s="43"/>
      <c r="E126" s="5"/>
      <c r="F126" s="5"/>
      <c r="G126" s="43"/>
      <c r="H126" s="5"/>
      <c r="I126" s="5"/>
      <c r="J126" s="43"/>
      <c r="K126" s="5"/>
      <c r="L126" s="43"/>
      <c r="M126" s="43"/>
      <c r="N126" s="5"/>
    </row>
    <row r="127" ht="30.75" customHeight="1">
      <c r="A127" s="42"/>
      <c r="B127" s="42"/>
      <c r="C127" s="5"/>
      <c r="D127" s="43"/>
      <c r="E127" s="5"/>
      <c r="F127" s="5"/>
      <c r="G127" s="43"/>
      <c r="H127" s="5"/>
      <c r="I127" s="5"/>
      <c r="J127" s="43"/>
      <c r="K127" s="5"/>
      <c r="L127" s="43"/>
      <c r="M127" s="43"/>
      <c r="N127" s="5"/>
    </row>
    <row r="128" ht="44.25" customHeight="1">
      <c r="A128" s="42"/>
      <c r="B128" s="40"/>
      <c r="C128" s="5"/>
      <c r="D128" s="43"/>
      <c r="E128" s="5"/>
      <c r="F128" s="5"/>
      <c r="G128" s="43"/>
      <c r="H128" s="5"/>
      <c r="I128" s="5"/>
      <c r="J128" s="43"/>
      <c r="K128" s="5"/>
      <c r="L128" s="43"/>
      <c r="M128" s="43"/>
      <c r="N128" s="5"/>
    </row>
    <row r="129" ht="24.0" customHeight="1">
      <c r="A129" s="42"/>
      <c r="B129" s="42"/>
      <c r="C129" s="5"/>
      <c r="D129" s="43"/>
      <c r="E129" s="5"/>
      <c r="F129" s="5"/>
      <c r="G129" s="43"/>
      <c r="H129" s="5"/>
      <c r="I129" s="5"/>
      <c r="J129" s="43"/>
      <c r="K129" s="5"/>
      <c r="L129" s="43"/>
      <c r="M129" s="43"/>
      <c r="N129" s="5"/>
    </row>
    <row r="130" ht="25.5" customHeight="1">
      <c r="A130" s="42"/>
      <c r="B130" s="40"/>
      <c r="C130" s="5"/>
      <c r="D130" s="7"/>
      <c r="E130" s="5"/>
      <c r="F130" s="5"/>
      <c r="G130" s="7"/>
      <c r="H130" s="5"/>
      <c r="I130" s="5"/>
      <c r="J130" s="7"/>
      <c r="K130" s="5"/>
      <c r="L130" s="7"/>
      <c r="M130" s="7"/>
      <c r="N130" s="5"/>
    </row>
    <row r="131" ht="21.0" customHeight="1">
      <c r="A131" s="42"/>
      <c r="B131" s="42"/>
      <c r="C131" s="5"/>
      <c r="D131" s="44"/>
      <c r="E131" s="45"/>
      <c r="F131" s="5"/>
      <c r="G131" s="45"/>
      <c r="H131" s="45"/>
      <c r="I131" s="5"/>
      <c r="J131" s="45"/>
      <c r="K131" s="45"/>
      <c r="L131" s="44"/>
      <c r="M131" s="45"/>
      <c r="N131" s="45"/>
    </row>
    <row r="132" ht="27.0" customHeight="1">
      <c r="A132" s="42"/>
      <c r="B132" s="40"/>
      <c r="C132" s="5"/>
      <c r="D132" s="45"/>
      <c r="E132" s="45"/>
      <c r="F132" s="5"/>
      <c r="G132" s="45"/>
      <c r="H132" s="45"/>
      <c r="I132" s="5"/>
      <c r="J132" s="45"/>
      <c r="K132" s="45"/>
      <c r="L132" s="45"/>
      <c r="M132" s="45"/>
      <c r="N132" s="45"/>
    </row>
    <row r="133" ht="25.5" customHeight="1">
      <c r="A133" s="42"/>
      <c r="B133" s="42"/>
      <c r="C133" s="5"/>
      <c r="D133" s="45"/>
      <c r="E133" s="45"/>
      <c r="F133" s="5"/>
      <c r="G133" s="45"/>
      <c r="H133" s="45"/>
      <c r="I133" s="5"/>
      <c r="J133" s="45"/>
      <c r="K133" s="45"/>
      <c r="L133" s="45"/>
      <c r="M133" s="45"/>
      <c r="N133" s="45"/>
    </row>
    <row r="134" ht="23.25" customHeight="1">
      <c r="A134" s="42"/>
      <c r="B134" s="40"/>
      <c r="C134" s="5"/>
      <c r="D134" s="45"/>
      <c r="E134" s="45"/>
      <c r="F134" s="5"/>
      <c r="G134" s="45"/>
      <c r="H134" s="45"/>
      <c r="I134" s="5"/>
      <c r="J134" s="45"/>
      <c r="K134" s="45"/>
      <c r="L134" s="45"/>
      <c r="M134" s="45"/>
      <c r="N134" s="45"/>
    </row>
    <row r="135" ht="54.75" customHeight="1">
      <c r="A135" s="42"/>
      <c r="B135" s="42"/>
      <c r="C135" s="5"/>
      <c r="D135" s="19"/>
      <c r="E135" s="15"/>
      <c r="F135" s="5"/>
      <c r="G135" s="19"/>
      <c r="H135" s="15"/>
      <c r="I135" s="5"/>
      <c r="J135" s="19"/>
      <c r="K135" s="15"/>
      <c r="L135" s="19"/>
      <c r="M135" s="15"/>
      <c r="N135" s="47"/>
    </row>
  </sheetData>
  <mergeCells count="79">
    <mergeCell ref="J135:K135"/>
    <mergeCell ref="J109:K109"/>
    <mergeCell ref="J125:K125"/>
    <mergeCell ref="J112:K112"/>
    <mergeCell ref="J24:K24"/>
    <mergeCell ref="M24:N24"/>
    <mergeCell ref="M75:N75"/>
    <mergeCell ref="J75:K75"/>
    <mergeCell ref="M58:N58"/>
    <mergeCell ref="J62:K62"/>
    <mergeCell ref="M42:N42"/>
    <mergeCell ref="J42:K42"/>
    <mergeCell ref="L112:M112"/>
    <mergeCell ref="L109:M109"/>
    <mergeCell ref="M78:N78"/>
    <mergeCell ref="J78:K78"/>
    <mergeCell ref="M45:N45"/>
    <mergeCell ref="M11:N11"/>
    <mergeCell ref="L135:M135"/>
    <mergeCell ref="L125:M125"/>
    <mergeCell ref="J34:K34"/>
    <mergeCell ref="D75:E75"/>
    <mergeCell ref="A78:B78"/>
    <mergeCell ref="A75:B75"/>
    <mergeCell ref="A91:B91"/>
    <mergeCell ref="M91:N91"/>
    <mergeCell ref="J91:K91"/>
    <mergeCell ref="A68:B68"/>
    <mergeCell ref="A69:B69"/>
    <mergeCell ref="G75:H75"/>
    <mergeCell ref="M68:N68"/>
    <mergeCell ref="D112:E112"/>
    <mergeCell ref="G112:H112"/>
    <mergeCell ref="A101:B101"/>
    <mergeCell ref="G101:H101"/>
    <mergeCell ref="D101:E101"/>
    <mergeCell ref="M101:N101"/>
    <mergeCell ref="J101:K101"/>
    <mergeCell ref="A109:B109"/>
    <mergeCell ref="A112:B112"/>
    <mergeCell ref="D109:E109"/>
    <mergeCell ref="D78:E78"/>
    <mergeCell ref="G78:H78"/>
    <mergeCell ref="D92:E92"/>
    <mergeCell ref="G92:H92"/>
    <mergeCell ref="G109:H109"/>
    <mergeCell ref="G125:H125"/>
    <mergeCell ref="D125:E125"/>
    <mergeCell ref="D135:E135"/>
    <mergeCell ref="G135:H135"/>
    <mergeCell ref="G34:H34"/>
    <mergeCell ref="G24:H24"/>
    <mergeCell ref="A42:B42"/>
    <mergeCell ref="A45:B45"/>
    <mergeCell ref="A35:B35"/>
    <mergeCell ref="A58:B58"/>
    <mergeCell ref="D8:E8"/>
    <mergeCell ref="D11:E11"/>
    <mergeCell ref="A11:B11"/>
    <mergeCell ref="A8:B8"/>
    <mergeCell ref="D69:E69"/>
    <mergeCell ref="D68:E68"/>
    <mergeCell ref="D45:E45"/>
    <mergeCell ref="D35:E35"/>
    <mergeCell ref="D42:E42"/>
    <mergeCell ref="D34:E34"/>
    <mergeCell ref="D24:E24"/>
    <mergeCell ref="D61:E61"/>
    <mergeCell ref="G8:H8"/>
    <mergeCell ref="J8:K8"/>
    <mergeCell ref="M8:N8"/>
    <mergeCell ref="J68:K68"/>
    <mergeCell ref="G68:H68"/>
    <mergeCell ref="J11:K11"/>
    <mergeCell ref="J45:K45"/>
    <mergeCell ref="G45:H45"/>
    <mergeCell ref="G42:H42"/>
    <mergeCell ref="G11:H11"/>
    <mergeCell ref="G61:H61"/>
  </mergeCells>
  <drawing r:id="rId1"/>
</worksheet>
</file>